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jpeg" ContentType="image/jpe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STS" sheetId="1" state="visible" r:id="rId2"/>
    <sheet name="bd" sheetId="2" state="hidden" r:id="rId3"/>
    <sheet name="Danses" sheetId="3" state="hidden" r:id="rId4"/>
  </sheets>
  <definedNames>
    <definedName function="false" hidden="false" name="R_N" vbProcedure="false">"bd!#REF!"</definedName>
    <definedName function="false" hidden="false" localSheetId="0" name="Print_Area" vbProcedure="false">TESTS!$A$1:$M$47</definedName>
    <definedName function="false" hidden="false" localSheetId="0" name="Argent_Major_Solo" vbProcedure="false">TESTS!$P$2:$P$6</definedName>
    <definedName function="false" hidden="false" localSheetId="0" name="Argent_Solo" vbProcedure="false">TESTS!$O$2:$O$6</definedName>
    <definedName function="false" hidden="false" localSheetId="0" name="Argent_Standard" vbProcedure="false">TESTS!$N$2:$N$6</definedName>
    <definedName function="false" hidden="false" localSheetId="0" name="Bronze_Major" vbProcedure="false">TESTS!$J$2:$J$5</definedName>
    <definedName function="false" hidden="false" localSheetId="0" name="Bronze_Major_Solo" vbProcedure="false">TESTS!$L$2:$L$5</definedName>
    <definedName function="false" hidden="false" localSheetId="0" name="Bronze_Solo" vbProcedure="false">TESTS!$K$2:$K$5</definedName>
    <definedName function="false" hidden="false" localSheetId="0" name="Bronze_Standard" vbProcedure="false">TESTS!$I$2:$I$5</definedName>
    <definedName function="false" hidden="false" localSheetId="0" name="catégorie" vbProcedure="false">TESTS!$H$2:$H$11</definedName>
    <definedName function="false" hidden="false" localSheetId="0" name="Clubs" vbProcedure="false">TESTS!$A$2:$A$151</definedName>
    <definedName function="false" hidden="false" localSheetId="0" name="date" vbProcedure="false">TESTS!$I$3:$I$367</definedName>
    <definedName function="false" hidden="false" localSheetId="0" name="Ligues" vbProcedure="false">TESTS!$A$155:$A$178</definedName>
    <definedName function="false" hidden="false" localSheetId="0" name="Or_Major" vbProcedure="false">TESTS!$Z$2:$Z$6</definedName>
    <definedName function="false" hidden="false" localSheetId="0" name="Or_Standard" vbProcedure="false">TESTS!$Y$2:$Y$6</definedName>
    <definedName function="false" hidden="false" localSheetId="0" name="Petit_Or_Major" vbProcedure="false">TESTS!$V$2:$V$6</definedName>
    <definedName function="false" hidden="false" localSheetId="0" name="Petit_Or_Major_Solo" vbProcedure="false">TESTS!$X$2:$X$6</definedName>
    <definedName function="false" hidden="false" localSheetId="0" name="Petit_Or_Solo" vbProcedure="false">TESTS!$W$2:$W$6</definedName>
    <definedName function="false" hidden="false" localSheetId="0" name="Petit_Or_Standard" vbProcedure="false">TESTS!$U$2:$U$6</definedName>
    <definedName function="false" hidden="false" localSheetId="0" name="Platine" vbProcedure="false">TESTS!$AA$2:$AA$6</definedName>
    <definedName function="false" hidden="false" localSheetId="0" name="Prébronze_Major" vbProcedure="false">TESTS!$F$2:$F$5</definedName>
    <definedName function="false" hidden="false" localSheetId="0" name="Prébronze_Major_Solo" vbProcedure="false">TESTS!$H$2:$H$5</definedName>
    <definedName function="false" hidden="false" localSheetId="0" name="Prébronze_Solo" vbProcedure="false">TESTS!$G$2:$G$5</definedName>
    <definedName function="false" hidden="false" localSheetId="0" name="Prébronze_Standard" vbProcedure="false">TESTS!$E$2:$E$5</definedName>
    <definedName function="false" hidden="false" localSheetId="0" name="Préliminaire" vbProcedure="false">TESTS!$A$2</definedName>
    <definedName function="false" hidden="false" localSheetId="0" name="Préliminaire_Major" vbProcedure="false">TESTS!$B$2</definedName>
    <definedName function="false" hidden="false" localSheetId="0" name="Préparatoire" vbProcedure="false">TESTS!$C$2</definedName>
    <definedName function="false" hidden="false" localSheetId="0" name="Préparatoire_Major" vbProcedure="false">TESTS!$D$2</definedName>
    <definedName function="false" hidden="false" localSheetId="0" name="Session" vbProcedure="false">TESTS!$K$2:$K$5</definedName>
    <definedName function="false" hidden="false" localSheetId="0" name="Session_Nationale" vbProcedure="false">TESTS!$A$1:$AA$1</definedName>
    <definedName function="false" hidden="false" localSheetId="0" name="Session_Régionale" vbProcedure="false">TESTS!$A$1:$P$1</definedName>
    <definedName function="false" hidden="false" localSheetId="0" name="Vermeil_Major" vbProcedure="false">TESTS!$R$2:$R$5</definedName>
    <definedName function="false" hidden="false" localSheetId="0" name="Vermeil_Major_Solo" vbProcedure="false">TESTS!$T$2:$T$5</definedName>
    <definedName function="false" hidden="false" localSheetId="0" name="Vermeil_Solo" vbProcedure="false">TESTS!$S$2:$S$5</definedName>
    <definedName function="false" hidden="false" localSheetId="0" name="Vermeil_Standard" vbProcedure="false">TESTS!$Q$2:$Q$5</definedName>
    <definedName function="false" hidden="false" localSheetId="0" name="ville" vbProcedure="false">TESTS!$F$2:$F$117</definedName>
    <definedName function="false" hidden="false" localSheetId="0" name="Zone" vbProcedure="false">TESTS!$J$2:$J$8</definedName>
    <definedName function="false" hidden="false" localSheetId="1" name="Argent_Major_Solo" vbProcedure="false">bd!$P$2:$P$6</definedName>
    <definedName function="false" hidden="false" localSheetId="1" name="Argent_Solo" vbProcedure="false">bd!$O$2:$O$6</definedName>
    <definedName function="false" hidden="false" localSheetId="1" name="Argent_Standard" vbProcedure="false">bd!$N$2:$N$6</definedName>
    <definedName function="false" hidden="false" localSheetId="1" name="Bronze_Major" vbProcedure="false">bd!$J$2:$J$5</definedName>
    <definedName function="false" hidden="false" localSheetId="1" name="Bronze_Major_Solo" vbProcedure="false">bd!$L$2:$L$5</definedName>
    <definedName function="false" hidden="false" localSheetId="1" name="Bronze_Solo" vbProcedure="false">bd!$K$2:$K$5</definedName>
    <definedName function="false" hidden="false" localSheetId="1" name="Bronze_Standard" vbProcedure="false">bd!$I$2:$I$5</definedName>
    <definedName function="false" hidden="false" localSheetId="1" name="catégorie" vbProcedure="false">bd!$H$2:$H$11</definedName>
    <definedName function="false" hidden="false" localSheetId="1" name="Clubs" vbProcedure="false">bd!$A$2:$A$151</definedName>
    <definedName function="false" hidden="false" localSheetId="1" name="date" vbProcedure="false">bd!$I$3:$I$367</definedName>
    <definedName function="false" hidden="false" localSheetId="1" name="Ligues" vbProcedure="false">bd!$A$155:$A$178</definedName>
    <definedName function="false" hidden="false" localSheetId="1" name="Or_Major" vbProcedure="false">bd!$Z$2:$Z$6</definedName>
    <definedName function="false" hidden="false" localSheetId="1" name="Or_Standard" vbProcedure="false">bd!$Y$2:$Y$6</definedName>
    <definedName function="false" hidden="false" localSheetId="1" name="Petit_Or_Major" vbProcedure="false">bd!$V$2:$V$6</definedName>
    <definedName function="false" hidden="false" localSheetId="1" name="Petit_Or_Major_Solo" vbProcedure="false">bd!$X$2:$X$6</definedName>
    <definedName function="false" hidden="false" localSheetId="1" name="Petit_Or_Solo" vbProcedure="false">bd!$W$2:$W$6</definedName>
    <definedName function="false" hidden="false" localSheetId="1" name="Petit_Or_Standard" vbProcedure="false">bd!$U$2:$U$6</definedName>
    <definedName function="false" hidden="false" localSheetId="1" name="Platine" vbProcedure="false">bd!$AA$2:$AA$6</definedName>
    <definedName function="false" hidden="false" localSheetId="1" name="Prébronze_Major" vbProcedure="false">bd!$F$2:$F$5</definedName>
    <definedName function="false" hidden="false" localSheetId="1" name="Prébronze_Major_Solo" vbProcedure="false">bd!$H$2:$H$5</definedName>
    <definedName function="false" hidden="false" localSheetId="1" name="Prébronze_Solo" vbProcedure="false">bd!$G$2:$G$5</definedName>
    <definedName function="false" hidden="false" localSheetId="1" name="Prébronze_Standard" vbProcedure="false">bd!$E$2:$E$5</definedName>
    <definedName function="false" hidden="false" localSheetId="1" name="Préliminaire" vbProcedure="false">bd!$A$2</definedName>
    <definedName function="false" hidden="false" localSheetId="1" name="Préliminaire_Major" vbProcedure="false">bd!$B$2</definedName>
    <definedName function="false" hidden="false" localSheetId="1" name="Préparatoire" vbProcedure="false">bd!$C$2</definedName>
    <definedName function="false" hidden="false" localSheetId="1" name="Préparatoire_Major" vbProcedure="false">bd!$D$2</definedName>
    <definedName function="false" hidden="false" localSheetId="1" name="Session" vbProcedure="false">bd!$K$2:$K$5</definedName>
    <definedName function="false" hidden="false" localSheetId="1" name="Session_Nationale" vbProcedure="false">bd!$A$1:$AA$1</definedName>
    <definedName function="false" hidden="false" localSheetId="1" name="Session_Régionale" vbProcedure="false">bd!$A$1:$P$1</definedName>
    <definedName function="false" hidden="false" localSheetId="1" name="Vermeil_Major" vbProcedure="false">bd!$R$2:$R$5</definedName>
    <definedName function="false" hidden="false" localSheetId="1" name="Vermeil_Major_Solo" vbProcedure="false">bd!$T$2:$T$5</definedName>
    <definedName function="false" hidden="false" localSheetId="1" name="Vermeil_Solo" vbProcedure="false">bd!$S$2:$S$5</definedName>
    <definedName function="false" hidden="false" localSheetId="1" name="Vermeil_Standard" vbProcedure="false">bd!$Q$2:$Q$5</definedName>
    <definedName function="false" hidden="false" localSheetId="1" name="ville" vbProcedure="false">bd!$F$2:$F$117</definedName>
    <definedName function="false" hidden="false" localSheetId="1" name="Zone" vbProcedure="false">bd!$J$2:$J$8</definedName>
    <definedName function="false" hidden="false" localSheetId="2" name="Argent_Major_Solo" vbProcedure="false">Danses!$P$2:$P$6</definedName>
    <definedName function="false" hidden="false" localSheetId="2" name="Argent_Solo" vbProcedure="false">Danses!$O$2:$O$6</definedName>
    <definedName function="false" hidden="false" localSheetId="2" name="Argent_Standard" vbProcedure="false">Danses!$N$2:$N$6</definedName>
    <definedName function="false" hidden="false" localSheetId="2" name="Bronze_Major" vbProcedure="false">Danses!$J$2:$J$5</definedName>
    <definedName function="false" hidden="false" localSheetId="2" name="Bronze_Major_Solo" vbProcedure="false">Danses!$L$2:$L$5</definedName>
    <definedName function="false" hidden="false" localSheetId="2" name="Bronze_Solo" vbProcedure="false">Danses!$K$2:$K$5</definedName>
    <definedName function="false" hidden="false" localSheetId="2" name="Bronze_Standard" vbProcedure="false">Danses!$I$2:$I$5</definedName>
    <definedName function="false" hidden="false" localSheetId="2" name="catégorie" vbProcedure="false">Danses!$H$2:$H$11</definedName>
    <definedName function="false" hidden="false" localSheetId="2" name="Clubs" vbProcedure="false">Danses!$A$2:$A$151</definedName>
    <definedName function="false" hidden="false" localSheetId="2" name="date" vbProcedure="false">Danses!$I$3:$I$367</definedName>
    <definedName function="false" hidden="false" localSheetId="2" name="Ligues" vbProcedure="false">Danses!$A$155:$A$178</definedName>
    <definedName function="false" hidden="false" localSheetId="2" name="Or_Major" vbProcedure="false">Danses!$Z$2:$Z$6</definedName>
    <definedName function="false" hidden="false" localSheetId="2" name="Or_Standard" vbProcedure="false">Danses!$Y$2:$Y$6</definedName>
    <definedName function="false" hidden="false" localSheetId="2" name="Petit_Or_Major" vbProcedure="false">Danses!$V$2:$V$6</definedName>
    <definedName function="false" hidden="false" localSheetId="2" name="Petit_Or_Major_Solo" vbProcedure="false">Danses!$X$2:$X$6</definedName>
    <definedName function="false" hidden="false" localSheetId="2" name="Petit_Or_Solo" vbProcedure="false">Danses!$W$2:$W$6</definedName>
    <definedName function="false" hidden="false" localSheetId="2" name="Petit_Or_Standard" vbProcedure="false">Danses!$U$2:$U$6</definedName>
    <definedName function="false" hidden="false" localSheetId="2" name="Platine" vbProcedure="false">Danses!$AA$2:$AA$6</definedName>
    <definedName function="false" hidden="false" localSheetId="2" name="Prébronze_Major" vbProcedure="false">Danses!$F$2:$F$5</definedName>
    <definedName function="false" hidden="false" localSheetId="2" name="Prébronze_Major_Solo" vbProcedure="false">Danses!$H$2:$H$5</definedName>
    <definedName function="false" hidden="false" localSheetId="2" name="Prébronze_Solo" vbProcedure="false">Danses!$G$2:$G$5</definedName>
    <definedName function="false" hidden="false" localSheetId="2" name="Prébronze_Standard" vbProcedure="false">Danses!$E$2:$E$5</definedName>
    <definedName function="false" hidden="false" localSheetId="2" name="Préliminaire" vbProcedure="false">Danses!$A$2</definedName>
    <definedName function="false" hidden="false" localSheetId="2" name="Préliminaire_Major" vbProcedure="false">Danses!$B$2</definedName>
    <definedName function="false" hidden="false" localSheetId="2" name="Préparatoire" vbProcedure="false">Danses!$C$2</definedName>
    <definedName function="false" hidden="false" localSheetId="2" name="Préparatoire_Major" vbProcedure="false">Danses!$D$2</definedName>
    <definedName function="false" hidden="false" localSheetId="2" name="Session" vbProcedure="false">Danses!$K$2:$K$5</definedName>
    <definedName function="false" hidden="false" localSheetId="2" name="Session_Nationale" vbProcedure="false">Danses!$A$1:$AA$1</definedName>
    <definedName function="false" hidden="false" localSheetId="2" name="Session_Régionale" vbProcedure="false">Danses!$A$1:$P$1</definedName>
    <definedName function="false" hidden="false" localSheetId="2" name="Vermeil_Major" vbProcedure="false">Danses!$R$2:$R$5</definedName>
    <definedName function="false" hidden="false" localSheetId="2" name="Vermeil_Major_Solo" vbProcedure="false">Danses!$T$2:$T$5</definedName>
    <definedName function="false" hidden="false" localSheetId="2" name="Vermeil_Solo" vbProcedure="false">Danses!$S$2:$S$5</definedName>
    <definedName function="false" hidden="false" localSheetId="2" name="Vermeil_Standard" vbProcedure="false">Danses!$Q$2:$Q$5</definedName>
    <definedName function="false" hidden="false" localSheetId="2" name="ville" vbProcedure="false">Danses!$F$2:$F$117</definedName>
    <definedName function="false" hidden="false" localSheetId="2" name="Zone" vbProcedure="false">Danses!$J$2:$J$8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AA</author>
  </authors>
  <commentList>
    <comment ref="A2" authorId="0">
      <text>
        <r>
          <rPr>
            <b val="true"/>
            <sz val="9"/>
            <color rgb="FF000000"/>
            <rFont val="Verdana"/>
            <family val="2"/>
          </rPr>
          <t xml:space="preserve">Choisir la Zone
</t>
        </r>
      </text>
    </comment>
    <comment ref="A3" authorId="0">
      <text>
        <r>
          <rPr>
            <b val="true"/>
            <sz val="9"/>
            <color rgb="FF000000"/>
            <rFont val="Verdana"/>
            <family val="2"/>
          </rPr>
          <t xml:space="preserve">Coisir la session</t>
        </r>
      </text>
    </comment>
    <comment ref="E12" authorId="0">
      <text>
        <r>
          <rPr>
            <b val="true"/>
            <sz val="9"/>
            <color rgb="FF000000"/>
            <rFont val="Verdana"/>
            <family val="2"/>
          </rPr>
          <t xml:space="preserve">Horaires de la session
</t>
        </r>
      </text>
    </comment>
    <comment ref="F3" authorId="0">
      <text>
        <r>
          <rPr>
            <sz val="9"/>
            <color rgb="FF000000"/>
            <rFont val="Arial"/>
            <family val="2"/>
          </rPr>
          <t xml:space="preserve">Indiquer Le lieu du test</t>
        </r>
      </text>
    </comment>
    <comment ref="I7" authorId="0">
      <text>
        <r>
          <rPr>
            <b val="true"/>
            <sz val="9"/>
            <color rgb="FF000000"/>
            <rFont val="Verdana"/>
            <family val="2"/>
          </rPr>
          <t xml:space="preserve">Choisir le nom du club inscrivant</t>
        </r>
      </text>
    </comment>
    <comment ref="I46" authorId="0">
      <text>
        <r>
          <rPr>
            <b val="true"/>
            <sz val="9"/>
            <color rgb="FF000000"/>
            <rFont val="Arial"/>
            <family val="2"/>
          </rPr>
          <t xml:space="preserve">Indiquer l'ordre du chèque</t>
        </r>
      </text>
    </comment>
  </commentList>
</comments>
</file>

<file path=xl/sharedStrings.xml><?xml version="1.0" encoding="utf-8"?>
<sst xmlns="http://schemas.openxmlformats.org/spreadsheetml/2006/main" count="643" uniqueCount="553">
  <si>
    <t xml:space="preserve">Version 06/08/2022</t>
  </si>
  <si>
    <t xml:space="preserve">Session Régionale</t>
  </si>
  <si>
    <t xml:space="preserve">Session de tests</t>
  </si>
  <si>
    <t xml:space="preserve">Club inscrivant</t>
  </si>
  <si>
    <t xml:space="preserve">A remplir par l'organisateur</t>
  </si>
  <si>
    <t xml:space="preserve">à retourner par Mail à</t>
  </si>
  <si>
    <t xml:space="preserve">Club</t>
  </si>
  <si>
    <t xml:space="preserve">GER - SAINT GERVAIS DANSE SUR GLACE - 74009</t>
  </si>
  <si>
    <t xml:space="preserve">Adressedu club</t>
  </si>
  <si>
    <t xml:space="preserve">67 Impasse de la Cascade -  74170 </t>
  </si>
  <si>
    <t xml:space="preserve">saingervaismontblancpatinage@gmail.com</t>
  </si>
  <si>
    <t xml:space="preserve">Ou Ligue</t>
  </si>
  <si>
    <t xml:space="preserve">et Ville :</t>
  </si>
  <si>
    <t xml:space="preserve">SAINT GERVAIS</t>
  </si>
  <si>
    <t xml:space="preserve">Date</t>
  </si>
  <si>
    <t xml:space="preserve">Date limite d'inscription</t>
  </si>
  <si>
    <t xml:space="preserve">Nom et mail du responsable du club</t>
  </si>
  <si>
    <t xml:space="preserve">Horaires</t>
  </si>
  <si>
    <t xml:space="preserve">Niveau</t>
  </si>
  <si>
    <t xml:space="preserve">Si danse par danse, choisir la danse (1 danse par ligne), sinon : Toutes</t>
  </si>
  <si>
    <t xml:space="preserve">Nom</t>
  </si>
  <si>
    <t xml:space="preserve">Prénom</t>
  </si>
  <si>
    <t xml:space="preserve">N° licence</t>
  </si>
  <si>
    <t xml:space="preserve">Date naissance</t>
  </si>
  <si>
    <t xml:space="preserve">Nom Prénom partenaire si couple</t>
  </si>
  <si>
    <t xml:space="preserve">Prébronze Major</t>
  </si>
  <si>
    <t xml:space="preserve">Toutes</t>
  </si>
  <si>
    <t xml:space="preserve">MARTIN</t>
  </si>
  <si>
    <t xml:space="preserve">Marie</t>
  </si>
  <si>
    <t xml:space="preserve">TARIFS</t>
  </si>
  <si>
    <t xml:space="preserve">Test</t>
  </si>
  <si>
    <t xml:space="preserve">€</t>
  </si>
  <si>
    <t xml:space="preserve">nbre</t>
  </si>
  <si>
    <t xml:space="preserve">total</t>
  </si>
  <si>
    <t xml:space="preserve">Test complet</t>
  </si>
  <si>
    <t xml:space="preserve">Préliminaire</t>
  </si>
  <si>
    <t xml:space="preserve">Préparatoire</t>
  </si>
  <si>
    <t xml:space="preserve">Pré bronze/Bronze</t>
  </si>
  <si>
    <t xml:space="preserve">Argent</t>
  </si>
  <si>
    <t xml:space="preserve">Danse par Danse</t>
  </si>
  <si>
    <t xml:space="preserve">par danse</t>
  </si>
  <si>
    <t xml:space="preserve">t o t a l  :  </t>
  </si>
  <si>
    <t xml:space="preserve">Chèque à établir à l'ordre de</t>
  </si>
  <si>
    <t xml:space="preserve">SGMBP</t>
  </si>
  <si>
    <t xml:space="preserve">à envoyer au club organisateur</t>
  </si>
  <si>
    <t xml:space="preserve">Clubs</t>
  </si>
  <si>
    <t xml:space="preserve">abréviation</t>
  </si>
  <si>
    <t xml:space="preserve">nom</t>
  </si>
  <si>
    <t xml:space="preserve">n° affiliation</t>
  </si>
  <si>
    <t xml:space="preserve">ville</t>
  </si>
  <si>
    <t xml:space="preserve">catégorie</t>
  </si>
  <si>
    <t xml:space="preserve">date</t>
  </si>
  <si>
    <t xml:space="preserve">Zone</t>
  </si>
  <si>
    <t xml:space="preserve">Session</t>
  </si>
  <si>
    <t xml:space="preserve">ALB</t>
  </si>
  <si>
    <t xml:space="preserve">ALBERTVILLE OGC</t>
  </si>
  <si>
    <t xml:space="preserve">ALBERTVILLE</t>
  </si>
  <si>
    <t xml:space="preserve">Standard</t>
  </si>
  <si>
    <t xml:space="preserve">Zone Centre Nord</t>
  </si>
  <si>
    <t xml:space="preserve">ALE</t>
  </si>
  <si>
    <t xml:space="preserve">ALES SPORTS DE GLACE</t>
  </si>
  <si>
    <t xml:space="preserve">ALES</t>
  </si>
  <si>
    <t xml:space="preserve">Standard / danse</t>
  </si>
  <si>
    <t xml:space="preserve">Zone Est</t>
  </si>
  <si>
    <t xml:space="preserve">Session Nationale</t>
  </si>
  <si>
    <t xml:space="preserve">ALH</t>
  </si>
  <si>
    <t xml:space="preserve">ALPE D'HUEZ PATINAGE CLUB</t>
  </si>
  <si>
    <t xml:space="preserve">ALPE D'HUEZ</t>
  </si>
  <si>
    <t xml:space="preserve">Solo</t>
  </si>
  <si>
    <t xml:space="preserve">Zone Nord Ouest</t>
  </si>
  <si>
    <t xml:space="preserve">AMI</t>
  </si>
  <si>
    <t xml:space="preserve">AMIENS PATINAGE CLUB</t>
  </si>
  <si>
    <t xml:space="preserve">AMIENS</t>
  </si>
  <si>
    <t xml:space="preserve">Solo / danse</t>
  </si>
  <si>
    <t xml:space="preserve">Zone Sud Est</t>
  </si>
  <si>
    <t xml:space="preserve">AGA</t>
  </si>
  <si>
    <t xml:space="preserve">ASGA ARTISTIQUE ET SYNCHRONISE</t>
  </si>
  <si>
    <t xml:space="preserve">ANGERS</t>
  </si>
  <si>
    <t xml:space="preserve">Major</t>
  </si>
  <si>
    <t xml:space="preserve">Zone Sud Ouest</t>
  </si>
  <si>
    <t xml:space="preserve">AGD</t>
  </si>
  <si>
    <t xml:space="preserve">ASSOCIATION SG ANGERS DANSE</t>
  </si>
  <si>
    <t xml:space="preserve">ANGLET</t>
  </si>
  <si>
    <t xml:space="preserve">Major / danse</t>
  </si>
  <si>
    <t xml:space="preserve">ANG</t>
  </si>
  <si>
    <t xml:space="preserve">ASG ANGERS</t>
  </si>
  <si>
    <t xml:space="preserve">ANGOULEME</t>
  </si>
  <si>
    <t xml:space="preserve">Major Solo</t>
  </si>
  <si>
    <t xml:space="preserve">ANT</t>
  </si>
  <si>
    <t xml:space="preserve">ANGLET SPORTS DE GLACE</t>
  </si>
  <si>
    <t xml:space="preserve">ANNECY</t>
  </si>
  <si>
    <t xml:space="preserve">Major Solo / danse</t>
  </si>
  <si>
    <t xml:space="preserve">AGO</t>
  </si>
  <si>
    <t xml:space="preserve">ANGOULEME SPORTS DE GLACE</t>
  </si>
  <si>
    <t xml:space="preserve">ARGENTEUIL</t>
  </si>
  <si>
    <t xml:space="preserve">Libre</t>
  </si>
  <si>
    <t xml:space="preserve">ANN</t>
  </si>
  <si>
    <t xml:space="preserve">ANNECY SPORT DE GLACE</t>
  </si>
  <si>
    <t xml:space="preserve">ASNIERES SUR SEINE</t>
  </si>
  <si>
    <t xml:space="preserve">ARG</t>
  </si>
  <si>
    <t xml:space="preserve">ARGENTEUI SPORTS DE GLACE</t>
  </si>
  <si>
    <t xml:space="preserve">ATHIS-MONS</t>
  </si>
  <si>
    <t xml:space="preserve">ASN</t>
  </si>
  <si>
    <t xml:space="preserve">ASNIERES PATINAGE</t>
  </si>
  <si>
    <t xml:space="preserve">AUBAGNE</t>
  </si>
  <si>
    <t xml:space="preserve">ATH</t>
  </si>
  <si>
    <t xml:space="preserve">ATHIS PARAY ICE DANCE</t>
  </si>
  <si>
    <t xml:space="preserve">AUXERRE</t>
  </si>
  <si>
    <t xml:space="preserve">ABG</t>
  </si>
  <si>
    <t xml:space="preserve">ECOLE DE PATINAGE AUBAGNE</t>
  </si>
  <si>
    <t xml:space="preserve">AVIGNON</t>
  </si>
  <si>
    <t xml:space="preserve">AUB</t>
  </si>
  <si>
    <t xml:space="preserve">SPORT OLYMPIQUE DE GLACE MARSEILLE AUBAGNE</t>
  </si>
  <si>
    <t xml:space="preserve">BELFORT</t>
  </si>
  <si>
    <t xml:space="preserve">AUX</t>
  </si>
  <si>
    <t xml:space="preserve">USAPI</t>
  </si>
  <si>
    <t xml:space="preserve">BESANCON</t>
  </si>
  <si>
    <t xml:space="preserve">AVI</t>
  </si>
  <si>
    <t xml:space="preserve">CLUB DES SPORTS DE GLACE D'AVIGNON</t>
  </si>
  <si>
    <t xml:space="preserve">BESSE SAINT ANASTAISE</t>
  </si>
  <si>
    <t xml:space="preserve">AVS</t>
  </si>
  <si>
    <t xml:space="preserve">AVIGNON SPORTS DE GLACE</t>
  </si>
  <si>
    <t xml:space="preserve">BETHUNE</t>
  </si>
  <si>
    <t xml:space="preserve">BEL</t>
  </si>
  <si>
    <t xml:space="preserve">BELFORT A.S.M</t>
  </si>
  <si>
    <t xml:space="preserve">BLAGNAC</t>
  </si>
  <si>
    <t xml:space="preserve">ASB</t>
  </si>
  <si>
    <t xml:space="preserve">ASSOCIATION SPORTS DE GLACE BESANCON</t>
  </si>
  <si>
    <t xml:space="preserve">BORDEAUX</t>
  </si>
  <si>
    <t xml:space="preserve">BAP</t>
  </si>
  <si>
    <t xml:space="preserve">BESANCON ASS PATINAGE ARTISTIQUE</t>
  </si>
  <si>
    <t xml:space="preserve">BOULOGNE BILLANCOURT</t>
  </si>
  <si>
    <t xml:space="preserve">BES</t>
  </si>
  <si>
    <t xml:space="preserve">BESANCON SKATING CLUB</t>
  </si>
  <si>
    <t xml:space="preserve">BREST</t>
  </si>
  <si>
    <t xml:space="preserve">BSA</t>
  </si>
  <si>
    <t xml:space="preserve">SUPER BESSE CLUB DE PATINAGE</t>
  </si>
  <si>
    <t xml:space="preserve">BRIANCON</t>
  </si>
  <si>
    <t xml:space="preserve">BET</t>
  </si>
  <si>
    <t xml:space="preserve">BETHUNE BEFFY PATINAGE CLUB</t>
  </si>
  <si>
    <t xml:space="preserve">BRIVE</t>
  </si>
  <si>
    <t xml:space="preserve">BLA</t>
  </si>
  <si>
    <t xml:space="preserve">BLAGNAC PATINAGE SUR GLACE</t>
  </si>
  <si>
    <t xml:space="preserve">CAEN</t>
  </si>
  <si>
    <t xml:space="preserve">BOR</t>
  </si>
  <si>
    <t xml:space="preserve">BORDEAUX SPORTS DE GLACE</t>
  </si>
  <si>
    <t xml:space="preserve">CANNES</t>
  </si>
  <si>
    <t xml:space="preserve">BOU</t>
  </si>
  <si>
    <t xml:space="preserve">BOULOGNE ACBB</t>
  </si>
  <si>
    <t xml:space="preserve">CASTRES</t>
  </si>
  <si>
    <t xml:space="preserve">BRS</t>
  </si>
  <si>
    <t xml:space="preserve">BREST SPORT ET PATINAGE</t>
  </si>
  <si>
    <t xml:space="preserve">CAVEIRAC</t>
  </si>
  <si>
    <t xml:space="preserve">BRG</t>
  </si>
  <si>
    <t xml:space="preserve">BRIANCON GLISSE 2000</t>
  </si>
  <si>
    <t xml:space="preserve">CERGY PONTOISE</t>
  </si>
  <si>
    <t xml:space="preserve">BRI</t>
  </si>
  <si>
    <t xml:space="preserve">BRIANCON LES ESCARTONS</t>
  </si>
  <si>
    <t xml:space="preserve">CHALONS EN CHAMPAGNE</t>
  </si>
  <si>
    <t xml:space="preserve">BPC</t>
  </si>
  <si>
    <t xml:space="preserve">BRIVE PATINAGE CLUB</t>
  </si>
  <si>
    <t xml:space="preserve">CHAMBERY</t>
  </si>
  <si>
    <t xml:space="preserve">CAE</t>
  </si>
  <si>
    <t xml:space="preserve">CAEN ACSEL</t>
  </si>
  <si>
    <t xml:space="preserve">CHAMONIX</t>
  </si>
  <si>
    <t xml:space="preserve">CAN</t>
  </si>
  <si>
    <t xml:space="preserve">CANNES AZUR PATINAGE</t>
  </si>
  <si>
    <t xml:space="preserve">CHAMPIGNY SUR MARNE</t>
  </si>
  <si>
    <t xml:space="preserve">CAS</t>
  </si>
  <si>
    <t xml:space="preserve">CASTRES SPORTS DE GLACE</t>
  </si>
  <si>
    <t xml:space="preserve">CHARLEVILLE MEZIERES</t>
  </si>
  <si>
    <t xml:space="preserve">CAT</t>
  </si>
  <si>
    <t xml:space="preserve">CASTRES HOCKEY CLUB PATINAGE</t>
  </si>
  <si>
    <t xml:space="preserve">CHATELLERAULT</t>
  </si>
  <si>
    <t xml:space="preserve">CAV</t>
  </si>
  <si>
    <t xml:space="preserve">NIMES METROPOLE CAMARGUES</t>
  </si>
  <si>
    <t xml:space="preserve">CHERBOURG</t>
  </si>
  <si>
    <t xml:space="preserve">CER</t>
  </si>
  <si>
    <t xml:space="preserve">CERGY PONTOISE C.S.G</t>
  </si>
  <si>
    <t xml:space="preserve">CHOLET</t>
  </si>
  <si>
    <t xml:space="preserve">CHL</t>
  </si>
  <si>
    <t xml:space="preserve">ASSO DES SPORTS DE GLACE CHALONNAIS</t>
  </si>
  <si>
    <t xml:space="preserve">CLERMONT FERRAND</t>
  </si>
  <si>
    <t xml:space="preserve">CHY</t>
  </si>
  <si>
    <t xml:space="preserve">CLUB DANSE SUR GLACE CHAMBERY</t>
  </si>
  <si>
    <t xml:space="preserve">COGNAC</t>
  </si>
  <si>
    <t xml:space="preserve">CSG</t>
  </si>
  <si>
    <t xml:space="preserve">CHAMBERY CSG</t>
  </si>
  <si>
    <t xml:space="preserve">COLOMBES</t>
  </si>
  <si>
    <t xml:space="preserve">CMX</t>
  </si>
  <si>
    <t xml:space="preserve">CHAMONIX CLUB DES SPORTS</t>
  </si>
  <si>
    <t xml:space="preserve">COMPIEGNE</t>
  </si>
  <si>
    <t xml:space="preserve">CSM</t>
  </si>
  <si>
    <t xml:space="preserve">CHAMPIGNY CSG</t>
  </si>
  <si>
    <t xml:space="preserve">COURBEVOIE</t>
  </si>
  <si>
    <t xml:space="preserve">CHM</t>
  </si>
  <si>
    <t xml:space="preserve">CHARLEVILLE MEZIERES S.G</t>
  </si>
  <si>
    <t xml:space="preserve">COURCHEVEL</t>
  </si>
  <si>
    <t xml:space="preserve">CLT</t>
  </si>
  <si>
    <t xml:space="preserve">CHATELLERAULT CSAC</t>
  </si>
  <si>
    <t xml:space="preserve">DAMMARIE LES LYS</t>
  </si>
  <si>
    <t xml:space="preserve">CHE</t>
  </si>
  <si>
    <t xml:space="preserve">CLUB CHERBOURGEOIS SPORTS DE GLACE</t>
  </si>
  <si>
    <t xml:space="preserve">DEUIL LA BARRE</t>
  </si>
  <si>
    <t xml:space="preserve">CHO</t>
  </si>
  <si>
    <t xml:space="preserve">ASSO CHOLETAISE DE PATINAGE SUR GLACE</t>
  </si>
  <si>
    <t xml:space="preserve">DIJON</t>
  </si>
  <si>
    <t xml:space="preserve">CLE</t>
  </si>
  <si>
    <t xml:space="preserve">AUVERGNE DANSE SUR GLACE</t>
  </si>
  <si>
    <t xml:space="preserve">DUNKERQUE</t>
  </si>
  <si>
    <t xml:space="preserve">COG</t>
  </si>
  <si>
    <t xml:space="preserve">ASS COGNACAISE DES SPORTS DE GLACE</t>
  </si>
  <si>
    <t xml:space="preserve">ECHIROLLES</t>
  </si>
  <si>
    <t xml:space="preserve">COL</t>
  </si>
  <si>
    <t xml:space="preserve">COLOMBES CSG</t>
  </si>
  <si>
    <t xml:space="preserve">EPINAL</t>
  </si>
  <si>
    <t xml:space="preserve">COM</t>
  </si>
  <si>
    <t xml:space="preserve">SKATING CLUB COMPIEGNE OISE</t>
  </si>
  <si>
    <t xml:space="preserve">EVRY</t>
  </si>
  <si>
    <t xml:space="preserve">COU</t>
  </si>
  <si>
    <t xml:space="preserve">CLUB OLYMPIQUE DE COUBEVOIE</t>
  </si>
  <si>
    <t xml:space="preserve">FONT ROMEU</t>
  </si>
  <si>
    <t xml:space="preserve">COP</t>
  </si>
  <si>
    <t xml:space="preserve">COURCHEVEL PATINAGE SPORTS DE GLACE</t>
  </si>
  <si>
    <t xml:space="preserve">FONTENAY</t>
  </si>
  <si>
    <t xml:space="preserve">DAM</t>
  </si>
  <si>
    <t xml:space="preserve">DAMMARIE CSG</t>
  </si>
  <si>
    <t xml:space="preserve">FRANCONVILLE</t>
  </si>
  <si>
    <t xml:space="preserve">DLB</t>
  </si>
  <si>
    <t xml:space="preserve">VALLEE MONTMORENCY CSG</t>
  </si>
  <si>
    <t xml:space="preserve">GAP</t>
  </si>
  <si>
    <t xml:space="preserve">DIJ</t>
  </si>
  <si>
    <t xml:space="preserve">ACADEMIE SPORT DE GLACE DIJON-BOURGOGNE</t>
  </si>
  <si>
    <t xml:space="preserve">GARGES LES GONESSES</t>
  </si>
  <si>
    <t xml:space="preserve">DUN</t>
  </si>
  <si>
    <t xml:space="preserve">DUNKERQUE PATINAGE</t>
  </si>
  <si>
    <t xml:space="preserve">GRENOBLE</t>
  </si>
  <si>
    <t xml:space="preserve">ECH</t>
  </si>
  <si>
    <t xml:space="preserve">ECHIROLLES CGALE</t>
  </si>
  <si>
    <t xml:space="preserve">LA CLUSAZ</t>
  </si>
  <si>
    <t xml:space="preserve">EPI</t>
  </si>
  <si>
    <t xml:space="preserve">EPINAL CLUB DE PATINAGE SUR GLACE</t>
  </si>
  <si>
    <t xml:space="preserve">LA ROCHE SUR YON</t>
  </si>
  <si>
    <t xml:space="preserve">EVR</t>
  </si>
  <si>
    <t xml:space="preserve">SPORT CLUB AGORA dit SCA 2000</t>
  </si>
  <si>
    <t xml:space="preserve">LANESTER</t>
  </si>
  <si>
    <t xml:space="preserve">FRO</t>
  </si>
  <si>
    <t xml:space="preserve">FONT ROMEU CLUB GLACE</t>
  </si>
  <si>
    <t xml:space="preserve">LANGUEUX</t>
  </si>
  <si>
    <t xml:space="preserve">FON</t>
  </si>
  <si>
    <t xml:space="preserve">UNION SPORTIVE FONTENAYSIENNE</t>
  </si>
  <si>
    <t xml:space="preserve">LE HAVRE</t>
  </si>
  <si>
    <t xml:space="preserve">FRA</t>
  </si>
  <si>
    <t xml:space="preserve">FRANCONVILLE S.G</t>
  </si>
  <si>
    <t xml:space="preserve">LE MANS</t>
  </si>
  <si>
    <t xml:space="preserve">GAP AXEL</t>
  </si>
  <si>
    <t xml:space="preserve">LE PERREUX</t>
  </si>
  <si>
    <t xml:space="preserve">GLG</t>
  </si>
  <si>
    <t xml:space="preserve">GARGES LES GONESSES CSG</t>
  </si>
  <si>
    <t xml:space="preserve">LE VESINET</t>
  </si>
  <si>
    <t xml:space="preserve">GAC</t>
  </si>
  <si>
    <t xml:space="preserve">GRENOBLE AS CEA</t>
  </si>
  <si>
    <t xml:space="preserve">LES ORRES</t>
  </si>
  <si>
    <t xml:space="preserve">GOM</t>
  </si>
  <si>
    <t xml:space="preserve">GRENOBLE SPORTS ENTREPRISES PATINAGE</t>
  </si>
  <si>
    <t xml:space="preserve">LIMOGES</t>
  </si>
  <si>
    <t xml:space="preserve">GRE</t>
  </si>
  <si>
    <t xml:space="preserve">GRENOBLE ISERE METROPOLE PATINAGE</t>
  </si>
  <si>
    <t xml:space="preserve">LOUVIERS</t>
  </si>
  <si>
    <t xml:space="preserve">LAC</t>
  </si>
  <si>
    <t xml:space="preserve">LA CLUSAZ CS</t>
  </si>
  <si>
    <t xml:space="preserve">LYON</t>
  </si>
  <si>
    <t xml:space="preserve">ROC</t>
  </si>
  <si>
    <t xml:space="preserve">ASSO. LA ROCHE SUR YON</t>
  </si>
  <si>
    <t xml:space="preserve">MANTES LA JOLIE</t>
  </si>
  <si>
    <t xml:space="preserve">LAT</t>
  </si>
  <si>
    <t xml:space="preserve">LANESTER SG</t>
  </si>
  <si>
    <t xml:space="preserve">MARSEILLE</t>
  </si>
  <si>
    <t xml:space="preserve">LGX</t>
  </si>
  <si>
    <t xml:space="preserve">ARMOR SPORTS DE GLACE</t>
  </si>
  <si>
    <t xml:space="preserve">MEGEVE</t>
  </si>
  <si>
    <t xml:space="preserve">HAC</t>
  </si>
  <si>
    <t xml:space="preserve">HAVRE ATLETIC CLUB PATINAGE ARTISTIQUE</t>
  </si>
  <si>
    <t xml:space="preserve">MERIBEL</t>
  </si>
  <si>
    <t xml:space="preserve">HAV</t>
  </si>
  <si>
    <t xml:space="preserve">LE HAVRE DANSE SUR GLACE</t>
  </si>
  <si>
    <t xml:space="preserve">MEUDON</t>
  </si>
  <si>
    <t xml:space="preserve">MAN</t>
  </si>
  <si>
    <t xml:space="preserve">LE MANS SKATING CLUB</t>
  </si>
  <si>
    <t xml:space="preserve">MONETEAU</t>
  </si>
  <si>
    <t xml:space="preserve">LPE</t>
  </si>
  <si>
    <t xml:space="preserve">LE PERREUX CLUB PATINAGE</t>
  </si>
  <si>
    <t xml:space="preserve">MONTPELLIER</t>
  </si>
  <si>
    <t xml:space="preserve">LVE</t>
  </si>
  <si>
    <t xml:space="preserve">LE VESINET ICE CLUB</t>
  </si>
  <si>
    <t xml:space="preserve">MORZINE</t>
  </si>
  <si>
    <t xml:space="preserve">LOR</t>
  </si>
  <si>
    <t xml:space="preserve">ACADEMIE DE GLACE DES ORRES</t>
  </si>
  <si>
    <t xml:space="preserve">NANCY</t>
  </si>
  <si>
    <t xml:space="preserve">LIM</t>
  </si>
  <si>
    <t xml:space="preserve">LIMOGES SPORTING CLUB DE GLACE</t>
  </si>
  <si>
    <t xml:space="preserve">NANTES</t>
  </si>
  <si>
    <t xml:space="preserve">LOU</t>
  </si>
  <si>
    <t xml:space="preserve">LOUVIERS ICE SKATING CLUB</t>
  </si>
  <si>
    <t xml:space="preserve">NARBONNE</t>
  </si>
  <si>
    <t xml:space="preserve">LAL</t>
  </si>
  <si>
    <t xml:space="preserve">LYON ALPAD</t>
  </si>
  <si>
    <t xml:space="preserve">NEUILLY SUR MARNE</t>
  </si>
  <si>
    <t xml:space="preserve">LAN</t>
  </si>
  <si>
    <t xml:space="preserve">ASSOCIATION NEIGE ET GLACE ENSEIGNANTS</t>
  </si>
  <si>
    <t xml:space="preserve">NICE</t>
  </si>
  <si>
    <t xml:space="preserve">LGP</t>
  </si>
  <si>
    <t xml:space="preserve">LYON GLACE PATINAGE</t>
  </si>
  <si>
    <t xml:space="preserve">NIMES</t>
  </si>
  <si>
    <t xml:space="preserve">LPT</t>
  </si>
  <si>
    <t xml:space="preserve">LYON ASPTT PATINAGE</t>
  </si>
  <si>
    <t xml:space="preserve">NIORT</t>
  </si>
  <si>
    <t xml:space="preserve">LSG</t>
  </si>
  <si>
    <t xml:space="preserve">LYON CSG</t>
  </si>
  <si>
    <t xml:space="preserve">ORLEANS</t>
  </si>
  <si>
    <t xml:space="preserve">MLJ</t>
  </si>
  <si>
    <t xml:space="preserve">MANTES AS MANTAISE</t>
  </si>
  <si>
    <t xml:space="preserve">PARIS</t>
  </si>
  <si>
    <t xml:space="preserve">MAR</t>
  </si>
  <si>
    <t xml:space="preserve">MARSEILLE PHOCEENNE S.G</t>
  </si>
  <si>
    <t xml:space="preserve">PAU</t>
  </si>
  <si>
    <t xml:space="preserve">MEG</t>
  </si>
  <si>
    <t xml:space="preserve">MEGEVE CLUB DES SPORTS</t>
  </si>
  <si>
    <t xml:space="preserve">POITIERS</t>
  </si>
  <si>
    <t xml:space="preserve">MER</t>
  </si>
  <si>
    <t xml:space="preserve">CLUB PATINAGE ART ET DANSE S/GLACE MERIBEL</t>
  </si>
  <si>
    <t xml:space="preserve">PRALOGNAN</t>
  </si>
  <si>
    <t xml:space="preserve">MEA</t>
  </si>
  <si>
    <t xml:space="preserve">MEUDON AMPR</t>
  </si>
  <si>
    <t xml:space="preserve">REIMS</t>
  </si>
  <si>
    <t xml:space="preserve">MEU</t>
  </si>
  <si>
    <t xml:space="preserve">MEUDON C.M.P.A.D</t>
  </si>
  <si>
    <t xml:space="preserve">RENNES</t>
  </si>
  <si>
    <t xml:space="preserve">MNT</t>
  </si>
  <si>
    <t xml:space="preserve">FIGURE LIBRE</t>
  </si>
  <si>
    <t xml:space="preserve">REZE</t>
  </si>
  <si>
    <t xml:space="preserve">MON</t>
  </si>
  <si>
    <t xml:space="preserve">MONTPELLIER AGGLOMERATION PATINAGE</t>
  </si>
  <si>
    <t xml:space="preserve">ROANNE</t>
  </si>
  <si>
    <t xml:space="preserve">MPE</t>
  </si>
  <si>
    <t xml:space="preserve">ICE ET ROLLER SCHOOL MONTPELLIER</t>
  </si>
  <si>
    <t xml:space="preserve">ROUEN</t>
  </si>
  <si>
    <t xml:space="preserve">MAV</t>
  </si>
  <si>
    <t xml:space="preserve">CL DANSE MORZINE AVORIAZ</t>
  </si>
  <si>
    <t xml:space="preserve">SAINT EGREVE</t>
  </si>
  <si>
    <t xml:space="preserve">MOR</t>
  </si>
  <si>
    <t xml:space="preserve">MORZINE C.S.G</t>
  </si>
  <si>
    <t xml:space="preserve">SAINT ETIENNE</t>
  </si>
  <si>
    <t xml:space="preserve">NCY</t>
  </si>
  <si>
    <t xml:space="preserve">NANCY CPHNL</t>
  </si>
  <si>
    <t xml:space="preserve">NAN</t>
  </si>
  <si>
    <t xml:space="preserve">NANTES LEO LAGRANGE</t>
  </si>
  <si>
    <t xml:space="preserve">SAINT OUEN</t>
  </si>
  <si>
    <t xml:space="preserve">NSG</t>
  </si>
  <si>
    <t xml:space="preserve">NANTES SPORTS GLACE</t>
  </si>
  <si>
    <t xml:space="preserve">SAINT PIERRE ET MIQUELON</t>
  </si>
  <si>
    <t xml:space="preserve">NAR</t>
  </si>
  <si>
    <t xml:space="preserve">NARBONE PATINAGE EN LIBERTE</t>
  </si>
  <si>
    <t xml:space="preserve">SAINT YRIEIX</t>
  </si>
  <si>
    <t xml:space="preserve">NEU</t>
  </si>
  <si>
    <t xml:space="preserve">NEUILLY PATINAGE ARTISTIQUE</t>
  </si>
  <si>
    <t xml:space="preserve">SERRE CHEVALIER</t>
  </si>
  <si>
    <t xml:space="preserve">GSF</t>
  </si>
  <si>
    <t xml:space="preserve">GLACE SANS FRONTIERE</t>
  </si>
  <si>
    <t xml:space="preserve">STRASBOURG</t>
  </si>
  <si>
    <t xml:space="preserve">NBA</t>
  </si>
  <si>
    <t xml:space="preserve">ASSOCIATION NICE BAIE DES ANGES</t>
  </si>
  <si>
    <t xml:space="preserve">TOULON LA GARDE</t>
  </si>
  <si>
    <t xml:space="preserve">NIC</t>
  </si>
  <si>
    <t xml:space="preserve">NICE COTE D'AZUR PATINAGE</t>
  </si>
  <si>
    <t xml:space="preserve">TOULOUSE</t>
  </si>
  <si>
    <t xml:space="preserve">NIM</t>
  </si>
  <si>
    <t xml:space="preserve">CLUB NIMOIS DES SPORTS DE GLACE</t>
  </si>
  <si>
    <t xml:space="preserve">TOURS</t>
  </si>
  <si>
    <t xml:space="preserve">NIA</t>
  </si>
  <si>
    <t xml:space="preserve">NIORTGLACE</t>
  </si>
  <si>
    <t xml:space="preserve">TROYES</t>
  </si>
  <si>
    <t xml:space="preserve">NIO</t>
  </si>
  <si>
    <t xml:space="preserve">NIORT PATIGLACE AS</t>
  </si>
  <si>
    <t xml:space="preserve">VALENCE</t>
  </si>
  <si>
    <t xml:space="preserve">ORL</t>
  </si>
  <si>
    <t xml:space="preserve">ASSOCIATION SPORTIVE ORLEANS DANSE</t>
  </si>
  <si>
    <t xml:space="preserve">VALENCIENNES</t>
  </si>
  <si>
    <t xml:space="preserve">PAR</t>
  </si>
  <si>
    <t xml:space="preserve">PARIS CPAP</t>
  </si>
  <si>
    <t xml:space="preserve">VALLOIRE</t>
  </si>
  <si>
    <t xml:space="preserve">PCF</t>
  </si>
  <si>
    <t xml:space="preserve">CLUB France</t>
  </si>
  <si>
    <t xml:space="preserve">VANNES</t>
  </si>
  <si>
    <t xml:space="preserve">PFV</t>
  </si>
  <si>
    <t xml:space="preserve">PARIS CLUB FRANCAIS VOLANTS</t>
  </si>
  <si>
    <t xml:space="preserve">VILLARD DE LANS</t>
  </si>
  <si>
    <t xml:space="preserve">PGR</t>
  </si>
  <si>
    <t xml:space="preserve">GLACE ET ROLLER IN LINE DE PARIS</t>
  </si>
  <si>
    <t xml:space="preserve">VILLENAVE D'ORNON</t>
  </si>
  <si>
    <t xml:space="preserve">POC</t>
  </si>
  <si>
    <t xml:space="preserve">PARIS OLYMPIQUE CLUB</t>
  </si>
  <si>
    <t xml:space="preserve">VIRY CHATILLON</t>
  </si>
  <si>
    <t xml:space="preserve">BEARN SPORTS DE GLACE</t>
  </si>
  <si>
    <t xml:space="preserve">VITRY SUR SEINE</t>
  </si>
  <si>
    <t xml:space="preserve">POI</t>
  </si>
  <si>
    <t xml:space="preserve">POITEVIN STADE CLUB DE GLACE</t>
  </si>
  <si>
    <t xml:space="preserve">WASQUEHAL</t>
  </si>
  <si>
    <t xml:space="preserve">PRA</t>
  </si>
  <si>
    <t xml:space="preserve">PRALOGNAN ARTISTIQUE CLUB</t>
  </si>
  <si>
    <t xml:space="preserve">REI</t>
  </si>
  <si>
    <t xml:space="preserve">REIMS AVENIR PATINAGE</t>
  </si>
  <si>
    <t xml:space="preserve">RMS</t>
  </si>
  <si>
    <t xml:space="preserve">REIMS CPAR</t>
  </si>
  <si>
    <t xml:space="preserve">RED</t>
  </si>
  <si>
    <t xml:space="preserve">RENNES DANSE ET PATINAGE SUR GLACE</t>
  </si>
  <si>
    <t xml:space="preserve">REP</t>
  </si>
  <si>
    <t xml:space="preserve">RENNES CSG</t>
  </si>
  <si>
    <t xml:space="preserve">REZ</t>
  </si>
  <si>
    <t xml:space="preserve">CLUB DE PATINAGE SUR GLACE REZEEN</t>
  </si>
  <si>
    <t xml:space="preserve">ROA</t>
  </si>
  <si>
    <t xml:space="preserve">ROANNAIS PATINAGE ARTISTIQUE</t>
  </si>
  <si>
    <t xml:space="preserve">ROE</t>
  </si>
  <si>
    <t xml:space="preserve">ESPAR</t>
  </si>
  <si>
    <t xml:space="preserve">ROU</t>
  </si>
  <si>
    <t xml:space="preserve">ROUEN OLYMPIC CLUB</t>
  </si>
  <si>
    <t xml:space="preserve">SEG</t>
  </si>
  <si>
    <t xml:space="preserve">ST EGREVE USSE</t>
  </si>
  <si>
    <t xml:space="preserve">STE</t>
  </si>
  <si>
    <t xml:space="preserve">STEPHANOIS SPORTS DE GLACE</t>
  </si>
  <si>
    <t xml:space="preserve">GER</t>
  </si>
  <si>
    <t xml:space="preserve">SAINT GERVAIS DANSE SUR GLACE</t>
  </si>
  <si>
    <t xml:space="preserve">SOU</t>
  </si>
  <si>
    <t xml:space="preserve">CLUB DES SPORTS DE GLACE DE SAINT OUEN</t>
  </si>
  <si>
    <t xml:space="preserve">SPM</t>
  </si>
  <si>
    <t xml:space="preserve">ST PIERRE ET MIQUELON PATINAGE</t>
  </si>
  <si>
    <t xml:space="preserve">SYR</t>
  </si>
  <si>
    <t xml:space="preserve">ASSOCIATION EXPRESSIONS</t>
  </si>
  <si>
    <t xml:space="preserve">SER</t>
  </si>
  <si>
    <t xml:space="preserve">CPA SERRE CHEVALIER VALLEE</t>
  </si>
  <si>
    <t xml:space="preserve">STR</t>
  </si>
  <si>
    <t xml:space="preserve">STRASBOURG ALSACE C.S.G</t>
  </si>
  <si>
    <t xml:space="preserve">TLA</t>
  </si>
  <si>
    <t xml:space="preserve">LA GARDE SILVER SKATE</t>
  </si>
  <si>
    <t xml:space="preserve">TAR</t>
  </si>
  <si>
    <t xml:space="preserve">ART ROLL'ICE TOULOUSE</t>
  </si>
  <si>
    <t xml:space="preserve">TPA</t>
  </si>
  <si>
    <t xml:space="preserve">TOULOUSE CLUB PATINAGE</t>
  </si>
  <si>
    <t xml:space="preserve">TSG</t>
  </si>
  <si>
    <t xml:space="preserve">TOULOUSE SPORTS DE GLACE</t>
  </si>
  <si>
    <t xml:space="preserve">TOU</t>
  </si>
  <si>
    <t xml:space="preserve">CLUB MULTI-PATINAGE TOURS</t>
  </si>
  <si>
    <t xml:space="preserve">TRO</t>
  </si>
  <si>
    <t xml:space="preserve">PATINAGE ARTISTIQUE DE TROYES</t>
  </si>
  <si>
    <t xml:space="preserve">VLC</t>
  </si>
  <si>
    <t xml:space="preserve">VALENCE PATINAGE ARTISTIQUE</t>
  </si>
  <si>
    <t xml:space="preserve">VAL</t>
  </si>
  <si>
    <t xml:space="preserve">SKATE HAINAUT VALENCIENNES CLUB</t>
  </si>
  <si>
    <t xml:space="preserve">VAP</t>
  </si>
  <si>
    <t xml:space="preserve">VAL PATIN</t>
  </si>
  <si>
    <t xml:space="preserve">VAN</t>
  </si>
  <si>
    <t xml:space="preserve">VANNES ICE CLUB</t>
  </si>
  <si>
    <t xml:space="preserve">VLA</t>
  </si>
  <si>
    <t xml:space="preserve">VILLARD DE LANS DANSE ET ARTISTIQUE</t>
  </si>
  <si>
    <t xml:space="preserve">VLP</t>
  </si>
  <si>
    <t xml:space="preserve">VILLARD DE LANS PATINAGE</t>
  </si>
  <si>
    <t xml:space="preserve">VIL</t>
  </si>
  <si>
    <t xml:space="preserve">SKATING CLUB VILLENAVE D'ORNON</t>
  </si>
  <si>
    <t xml:space="preserve">VIR</t>
  </si>
  <si>
    <t xml:space="preserve">VIRY OCDV</t>
  </si>
  <si>
    <t xml:space="preserve">VIT</t>
  </si>
  <si>
    <t xml:space="preserve">VITRY ESV PATINAGE</t>
  </si>
  <si>
    <t xml:space="preserve">WDP</t>
  </si>
  <si>
    <t xml:space="preserve">CLUB DE PATINAGE SUR GLACE NORD</t>
  </si>
  <si>
    <t xml:space="preserve">WQL</t>
  </si>
  <si>
    <t xml:space="preserve">ENTENTE PATINAGE WASQUEHAL LILLE METROPOLE</t>
  </si>
  <si>
    <t xml:space="preserve">WQM</t>
  </si>
  <si>
    <t xml:space="preserve">ENTENTE PATINAGE WASQUEHAL METROPOLE</t>
  </si>
  <si>
    <t xml:space="preserve">Ligues</t>
  </si>
  <si>
    <t xml:space="preserve">01 - ALSACE</t>
  </si>
  <si>
    <t xml:space="preserve">02 - AQUITAINE</t>
  </si>
  <si>
    <t xml:space="preserve">03 - AUVERGNE</t>
  </si>
  <si>
    <t xml:space="preserve">04 - BOURGOGNE</t>
  </si>
  <si>
    <t xml:space="preserve">05 - BRETAGNE</t>
  </si>
  <si>
    <t xml:space="preserve">06 - CENTRE</t>
  </si>
  <si>
    <t xml:space="preserve">07 - CHAMPAGNE ARDENNE</t>
  </si>
  <si>
    <t xml:space="preserve">08 - CORSE</t>
  </si>
  <si>
    <t xml:space="preserve">09 - FRANCHE COMTE</t>
  </si>
  <si>
    <t xml:space="preserve">10 - ILE DE France</t>
  </si>
  <si>
    <t xml:space="preserve">11 - LANGUEDOC ROUSILLON</t>
  </si>
  <si>
    <t xml:space="preserve">12 - LIMOUSIN</t>
  </si>
  <si>
    <t xml:space="preserve">13 - LORRAINE</t>
  </si>
  <si>
    <t xml:space="preserve">14 - MIDI PYRENEES</t>
  </si>
  <si>
    <t xml:space="preserve">15 - NORD PAS DE CALAIS</t>
  </si>
  <si>
    <t xml:space="preserve">16 - BASSE NORMANDIE</t>
  </si>
  <si>
    <t xml:space="preserve">17 - HAUTE NORMANDIE</t>
  </si>
  <si>
    <t xml:space="preserve">18 - PAYS DE LA LOIRE</t>
  </si>
  <si>
    <t xml:space="preserve">19 - PICARDIE</t>
  </si>
  <si>
    <t xml:space="preserve">20 - POITOU CHARENTES</t>
  </si>
  <si>
    <t xml:space="preserve">21 - PACA</t>
  </si>
  <si>
    <t xml:space="preserve">22 - RHONE ALPES</t>
  </si>
  <si>
    <t xml:space="preserve">23 - ST PIERRE ET MIQUELON</t>
  </si>
  <si>
    <t xml:space="preserve">Préliminaire Major</t>
  </si>
  <si>
    <t xml:space="preserve">Préparatoire Major</t>
  </si>
  <si>
    <t xml:space="preserve">Prébronze Standard</t>
  </si>
  <si>
    <t xml:space="preserve">Prébronze Solo</t>
  </si>
  <si>
    <t xml:space="preserve">Prébronze Major Solo</t>
  </si>
  <si>
    <t xml:space="preserve">Bronze Standard</t>
  </si>
  <si>
    <t xml:space="preserve">Bronze Major</t>
  </si>
  <si>
    <t xml:space="preserve">Bronze Solo</t>
  </si>
  <si>
    <t xml:space="preserve">Bronze Major Solo</t>
  </si>
  <si>
    <t xml:space="preserve">Argent Standard</t>
  </si>
  <si>
    <t xml:space="preserve">Argent Major</t>
  </si>
  <si>
    <t xml:space="preserve">Argent Solo</t>
  </si>
  <si>
    <t xml:space="preserve">Argent Major Solo</t>
  </si>
  <si>
    <t xml:space="preserve">Vermeil Standard</t>
  </si>
  <si>
    <t xml:space="preserve">Vermeil Major</t>
  </si>
  <si>
    <t xml:space="preserve">Vermeil Solo</t>
  </si>
  <si>
    <t xml:space="preserve">Vermeil Major Solo</t>
  </si>
  <si>
    <t xml:space="preserve">Petit Or Standard</t>
  </si>
  <si>
    <t xml:space="preserve">Petit Or Major</t>
  </si>
  <si>
    <t xml:space="preserve">Petit Or Solo</t>
  </si>
  <si>
    <t xml:space="preserve">Petit Or Major Solo</t>
  </si>
  <si>
    <t xml:space="preserve">Or Standard</t>
  </si>
  <si>
    <t xml:space="preserve">Or Major</t>
  </si>
  <si>
    <t xml:space="preserve">Platine</t>
  </si>
  <si>
    <t xml:space="preserve">Canasta Tango</t>
  </si>
  <si>
    <t xml:space="preserve">Swing Dance</t>
  </si>
  <si>
    <t xml:space="preserve">Ten Fox</t>
  </si>
  <si>
    <t xml:space="preserve">Pas de Quatorze</t>
  </si>
  <si>
    <t xml:space="preserve">Rocker Foxtrot</t>
  </si>
  <si>
    <t xml:space="preserve">Valse Starlight</t>
  </si>
  <si>
    <t xml:space="preserve">Valse Viennoise</t>
  </si>
  <si>
    <t xml:space="preserve">Valse Westminster</t>
  </si>
  <si>
    <t xml:space="preserve">Valse Ravensburger</t>
  </si>
  <si>
    <t xml:space="preserve">Valse Willow</t>
  </si>
  <si>
    <t xml:space="preserve">Fox Trot</t>
  </si>
  <si>
    <t xml:space="preserve">Valse Américaine</t>
  </si>
  <si>
    <t xml:space="preserve">Paso Doble</t>
  </si>
  <si>
    <t xml:space="preserve">Quick Step</t>
  </si>
  <si>
    <t xml:space="preserve">Valse Autrichienne</t>
  </si>
  <si>
    <t xml:space="preserve">Valse d'Or</t>
  </si>
  <si>
    <t xml:space="preserve">Tango Fiesta</t>
  </si>
  <si>
    <t xml:space="preserve">Valse Européenne</t>
  </si>
  <si>
    <t xml:space="preserve">Kilian</t>
  </si>
  <si>
    <t xml:space="preserve">Blues</t>
  </si>
  <si>
    <t xml:space="preserve">Cha Cha Congelado</t>
  </si>
  <si>
    <t xml:space="preserve">Rumba</t>
  </si>
  <si>
    <t xml:space="preserve">Yankee Polka</t>
  </si>
  <si>
    <t xml:space="preserve">Tango</t>
  </si>
  <si>
    <t xml:space="preserve">Silver Samba</t>
  </si>
  <si>
    <t xml:space="preserve">Tango Argentin</t>
  </si>
  <si>
    <t xml:space="preserve">Tango Romantica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</si>
</sst>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-40C]General"/>
    <numFmt numFmtId="166" formatCode="#,##0.00\ [$€-40C];[RED]\-#,##0.00\ [$€-40C]"/>
    <numFmt numFmtId="167" formatCode="d\ mmmm\ yyyy;@"/>
    <numFmt numFmtId="168" formatCode="[$-40C]d/m/yy"/>
    <numFmt numFmtId="169" formatCode="dd/mm/yy;@"/>
    <numFmt numFmtId="170" formatCode="#,##0.00[$€];[RED]#,##0.00[$€]"/>
    <numFmt numFmtId="171" formatCode="#,##0.00&quot; €&quot;;[RED]\-#,##0.00&quot; €&quot;"/>
    <numFmt numFmtId="172" formatCode="#,##0.00&quot; €&quot;"/>
    <numFmt numFmtId="173" formatCode="General"/>
  </numFmts>
  <fonts count="28">
    <font>
      <sz val="11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b val="true"/>
      <i val="true"/>
      <u val="single"/>
      <sz val="11"/>
      <color rgb="FF000000"/>
      <name val="Arial"/>
      <family val="0"/>
    </font>
    <font>
      <sz val="10"/>
      <color rgb="FF000000"/>
      <name val="Verdana"/>
      <family val="0"/>
    </font>
    <font>
      <sz val="8"/>
      <color rgb="FF000000"/>
      <name val="Arial"/>
      <family val="0"/>
    </font>
    <font>
      <b val="true"/>
      <sz val="14"/>
      <color rgb="FF000000"/>
      <name val="Verdana"/>
      <family val="0"/>
    </font>
    <font>
      <u val="single"/>
      <sz val="10"/>
      <color rgb="FF000000"/>
      <name val="Verdana"/>
      <family val="0"/>
    </font>
    <font>
      <b val="true"/>
      <sz val="9"/>
      <color rgb="FF000000"/>
      <name val="Verdana"/>
      <family val="0"/>
    </font>
    <font>
      <sz val="10"/>
      <color rgb="FFFFFFFF"/>
      <name val="Verdana"/>
      <family val="0"/>
    </font>
    <font>
      <u val="single"/>
      <sz val="10"/>
      <color rgb="FF0000D4"/>
      <name val="Verdana"/>
      <family val="0"/>
    </font>
    <font>
      <b val="true"/>
      <sz val="10"/>
      <color rgb="FF000000"/>
      <name val="Verdana"/>
      <family val="0"/>
    </font>
    <font>
      <sz val="10"/>
      <color rgb="FF0000D4"/>
      <name val="Verdana"/>
      <family val="0"/>
    </font>
    <font>
      <sz val="8"/>
      <color rgb="FFDD0806"/>
      <name val="Verdana"/>
      <family val="0"/>
    </font>
    <font>
      <sz val="9"/>
      <color rgb="FF000000"/>
      <name val="Verdana"/>
      <family val="0"/>
    </font>
    <font>
      <sz val="8"/>
      <color rgb="FF000000"/>
      <name val="Verdana"/>
      <family val="0"/>
    </font>
    <font>
      <b val="true"/>
      <sz val="8"/>
      <color rgb="FF000000"/>
      <name val="Verdana"/>
      <family val="0"/>
    </font>
    <font>
      <b val="true"/>
      <sz val="10"/>
      <color rgb="FFDD0806"/>
      <name val="Verdana"/>
      <family val="0"/>
    </font>
    <font>
      <b val="true"/>
      <sz val="9"/>
      <color rgb="FF000000"/>
      <name val="Verdana"/>
      <family val="2"/>
    </font>
    <font>
      <sz val="12"/>
      <name val="Times New Roman"/>
      <family val="1"/>
    </font>
    <font>
      <sz val="9"/>
      <color rgb="FF000000"/>
      <name val="Arial"/>
      <family val="2"/>
    </font>
    <font>
      <b val="true"/>
      <sz val="9"/>
      <color rgb="FF000000"/>
      <name val="Arial"/>
      <family val="2"/>
    </font>
    <font>
      <b val="true"/>
      <sz val="10"/>
      <color rgb="FF000000"/>
      <name val="Arial"/>
      <family val="0"/>
    </font>
    <font>
      <b val="true"/>
      <sz val="10"/>
      <color rgb="FF000000"/>
      <name val="Calibri"/>
      <family val="0"/>
    </font>
    <font>
      <sz val="10"/>
      <color rgb="FF000000"/>
      <name val="Calibri"/>
      <family val="0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13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6" fillId="0" borderId="0" applyFont="true" applyBorder="false" applyAlignment="true" applyProtection="false">
      <alignment horizontal="general" vertical="bottom" textRotation="0" wrapText="false" indent="0" shrinkToFit="false"/>
    </xf>
    <xf numFmtId="165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24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9" fillId="2" borderId="0" xfId="24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5" fontId="9" fillId="2" borderId="0" xfId="24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5" fontId="9" fillId="0" borderId="0" xfId="24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4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24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5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6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4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2" borderId="7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4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0" xfId="24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5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2" borderId="5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3" fillId="2" borderId="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5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7" fillId="2" borderId="0" xfId="24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7" fontId="10" fillId="0" borderId="0" xfId="24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14" fillId="2" borderId="5" xfId="24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0" borderId="4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0" xfId="24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14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4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5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8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9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0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3" borderId="2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3" borderId="3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3" borderId="3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7" fillId="3" borderId="3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7" fillId="3" borderId="3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3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0" borderId="3" xfId="24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7" fillId="0" borderId="3" xfId="24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17" fillId="0" borderId="3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7" fillId="0" borderId="3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3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3" xfId="24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7" fillId="0" borderId="3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8" fillId="0" borderId="3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8" fillId="0" borderId="3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8" fillId="0" borderId="3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3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8" fillId="0" borderId="3" xfId="24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18" fillId="0" borderId="3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8" fillId="0" borderId="3" xfId="24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7" fillId="0" borderId="11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9" fillId="0" borderId="3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18" fillId="0" borderId="3" xfId="24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18" fillId="0" borderId="3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7" fillId="0" borderId="3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3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4" fillId="0" borderId="3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0" borderId="2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2" borderId="6" xfId="24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0" xfId="24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5" fontId="20" fillId="0" borderId="10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5" fillId="3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26" fillId="3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7" fillId="4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7" fillId="0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7" fillId="0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7" fillId="0" borderId="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3" borderId="0" xfId="24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27" fillId="0" borderId="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7" fillId="0" borderId="1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7" fillId="0" borderId="0" xfId="2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3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0" borderId="0" xfId="2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Normal 3" xfId="22"/>
    <cellStyle name="Résultat2" xfId="23"/>
    <cellStyle name="Excel Built-in Normal" xfId="24"/>
    <cellStyle name="*unknown*" xfId="20" builtinId="8"/>
  </cellStyles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1066680</xdr:colOff>
      <xdr:row>1</xdr:row>
      <xdr:rowOff>4320</xdr:rowOff>
    </xdr:from>
    <xdr:to>
      <xdr:col>11</xdr:col>
      <xdr:colOff>412920</xdr:colOff>
      <xdr:row>3</xdr:row>
      <xdr:rowOff>31680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11267640" y="166680"/>
          <a:ext cx="1527480" cy="46188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197640</xdr:colOff>
      <xdr:row>1</xdr:row>
      <xdr:rowOff>2520</xdr:rowOff>
    </xdr:from>
    <xdr:to>
      <xdr:col>0</xdr:col>
      <xdr:colOff>1085760</xdr:colOff>
      <xdr:row>3</xdr:row>
      <xdr:rowOff>164160</xdr:rowOff>
    </xdr:to>
    <xdr:pic>
      <xdr:nvPicPr>
        <xdr:cNvPr id="1" name="Image 2" descr=""/>
        <xdr:cNvPicPr/>
      </xdr:nvPicPr>
      <xdr:blipFill>
        <a:blip r:embed="rId2"/>
        <a:stretch/>
      </xdr:blipFill>
      <xdr:spPr>
        <a:xfrm>
          <a:off x="197640" y="164880"/>
          <a:ext cx="888120" cy="596160"/>
        </a:xfrm>
        <a:prstGeom prst="rect">
          <a:avLst/>
        </a:prstGeom>
        <a:ln w="1260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asgdb@bbox.fr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6640625" defaultRowHeight="12.8" zeroHeight="false" outlineLevelRow="0" outlineLevelCol="0"/>
  <cols>
    <col collapsed="false" customWidth="true" hidden="false" outlineLevel="0" max="1" min="1" style="1" width="18.71"/>
    <col collapsed="false" customWidth="true" hidden="false" outlineLevel="0" max="2" min="2" style="1" width="18.46"/>
    <col collapsed="false" customWidth="true" hidden="false" outlineLevel="0" max="3" min="3" style="1" width="17.72"/>
    <col collapsed="false" customWidth="true" hidden="false" outlineLevel="0" max="4" min="4" style="1" width="14.27"/>
    <col collapsed="false" customWidth="true" hidden="false" outlineLevel="0" max="5" min="5" style="1" width="15.63"/>
    <col collapsed="false" customWidth="true" hidden="false" outlineLevel="0" max="6" min="6" style="1" width="12.18"/>
    <col collapsed="false" customWidth="true" hidden="false" outlineLevel="0" max="7" min="7" style="1" width="8.98"/>
    <col collapsed="false" customWidth="true" hidden="false" outlineLevel="0" max="8" min="8" style="1" width="25.84"/>
    <col collapsed="false" customWidth="true" hidden="false" outlineLevel="0" max="9" min="9" style="1" width="14.89"/>
    <col collapsed="false" customWidth="true" hidden="false" outlineLevel="0" max="10" min="10" style="1" width="8.49"/>
    <col collapsed="false" customWidth="true" hidden="false" outlineLevel="0" max="11" min="11" style="1" width="4.8"/>
    <col collapsed="false" customWidth="true" hidden="false" outlineLevel="0" max="12" min="12" style="1" width="6.89"/>
    <col collapsed="false" customWidth="true" hidden="true" outlineLevel="0" max="13" min="13" style="1" width="10.58"/>
    <col collapsed="false" customWidth="false" hidden="false" outlineLevel="0" max="64" min="14" style="1" width="11.07"/>
    <col collapsed="false" customWidth="false" hidden="false" outlineLevel="0" max="1023" min="65" style="2" width="11.07"/>
    <col collapsed="false" customWidth="true" hidden="false" outlineLevel="0" max="1024" min="1024" style="2" width="10.83"/>
  </cols>
  <sheetData>
    <row r="1" customFormat="false" ht="12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false" ht="17.1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customFormat="false" ht="17.1" hidden="false" customHeight="true" outlineLevel="0" collapsed="false">
      <c r="A3" s="6" t="s">
        <v>1</v>
      </c>
      <c r="B3" s="6"/>
      <c r="C3" s="6"/>
      <c r="D3" s="6"/>
      <c r="E3" s="6"/>
      <c r="F3" s="4"/>
      <c r="G3" s="4"/>
      <c r="H3" s="4"/>
      <c r="I3" s="4"/>
      <c r="J3" s="7"/>
      <c r="K3" s="7"/>
      <c r="L3" s="7"/>
      <c r="M3" s="8"/>
      <c r="N3" s="5"/>
    </row>
    <row r="4" customFormat="false" ht="17.1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5"/>
    </row>
    <row r="5" customFormat="false" ht="16.5" hidden="false" customHeight="true" outlineLevel="0" collapsed="false">
      <c r="A5" s="11"/>
      <c r="B5" s="11"/>
      <c r="C5" s="11"/>
      <c r="D5" s="12" t="s">
        <v>2</v>
      </c>
      <c r="E5" s="12"/>
      <c r="F5" s="12"/>
      <c r="G5" s="12"/>
      <c r="H5" s="12"/>
      <c r="I5" s="12" t="s">
        <v>3</v>
      </c>
      <c r="J5" s="12"/>
      <c r="K5" s="12"/>
      <c r="L5" s="12"/>
      <c r="M5" s="5"/>
      <c r="N5" s="5"/>
    </row>
    <row r="6" customFormat="false" ht="16.5" hidden="false" customHeight="true" outlineLevel="0" collapsed="false">
      <c r="A6" s="13"/>
      <c r="B6" s="14"/>
      <c r="C6" s="15"/>
      <c r="D6" s="12" t="s">
        <v>4</v>
      </c>
      <c r="E6" s="12"/>
      <c r="F6" s="12"/>
      <c r="G6" s="12"/>
      <c r="H6" s="12"/>
      <c r="I6" s="13"/>
      <c r="J6" s="14"/>
      <c r="K6" s="14"/>
      <c r="L6" s="15"/>
      <c r="M6" s="5"/>
      <c r="N6" s="5"/>
    </row>
    <row r="7" customFormat="false" ht="30" hidden="false" customHeight="true" outlineLevel="0" collapsed="false">
      <c r="A7" s="16" t="s">
        <v>5</v>
      </c>
      <c r="B7" s="16"/>
      <c r="C7" s="16"/>
      <c r="D7" s="17" t="s">
        <v>6</v>
      </c>
      <c r="E7" s="18" t="s">
        <v>7</v>
      </c>
      <c r="F7" s="18"/>
      <c r="G7" s="18"/>
      <c r="H7" s="18"/>
      <c r="I7" s="19"/>
      <c r="J7" s="19"/>
      <c r="K7" s="19"/>
      <c r="L7" s="19"/>
      <c r="N7" s="5"/>
      <c r="P7" s="20"/>
      <c r="Q7" s="20"/>
    </row>
    <row r="8" customFormat="false" ht="18.95" hidden="false" customHeight="true" outlineLevel="0" collapsed="false">
      <c r="A8" s="21"/>
      <c r="B8" s="22"/>
      <c r="C8" s="23"/>
      <c r="D8" s="24" t="s">
        <v>8</v>
      </c>
      <c r="E8" s="25" t="s">
        <v>9</v>
      </c>
      <c r="F8" s="25"/>
      <c r="G8" s="25"/>
      <c r="H8" s="25"/>
      <c r="I8" s="19"/>
      <c r="J8" s="19"/>
      <c r="K8" s="19"/>
      <c r="L8" s="19"/>
      <c r="N8" s="5"/>
      <c r="P8" s="20"/>
      <c r="Q8" s="20"/>
    </row>
    <row r="9" customFormat="false" ht="17.1" hidden="false" customHeight="true" outlineLevel="0" collapsed="false">
      <c r="A9" s="26" t="s">
        <v>10</v>
      </c>
      <c r="B9" s="26"/>
      <c r="C9" s="26"/>
      <c r="D9" s="17" t="s">
        <v>11</v>
      </c>
      <c r="E9" s="4"/>
      <c r="F9" s="4"/>
      <c r="G9" s="22" t="s">
        <v>12</v>
      </c>
      <c r="H9" s="25" t="s">
        <v>13</v>
      </c>
      <c r="I9" s="19"/>
      <c r="J9" s="19"/>
      <c r="K9" s="19"/>
      <c r="L9" s="19"/>
      <c r="N9" s="5"/>
      <c r="P9" s="20"/>
      <c r="Q9" s="20"/>
    </row>
    <row r="10" customFormat="false" ht="17.1" hidden="false" customHeight="true" outlineLevel="0" collapsed="false">
      <c r="A10" s="27"/>
      <c r="B10" s="27"/>
      <c r="C10" s="27"/>
      <c r="D10" s="5"/>
      <c r="E10" s="5"/>
      <c r="F10" s="28"/>
      <c r="G10" s="28"/>
      <c r="H10" s="29"/>
      <c r="I10" s="27"/>
      <c r="J10" s="27"/>
      <c r="K10" s="27"/>
      <c r="L10" s="27"/>
      <c r="N10" s="5"/>
      <c r="P10" s="20"/>
      <c r="Q10" s="20"/>
    </row>
    <row r="11" customFormat="false" ht="17.1" hidden="false" customHeight="true" outlineLevel="0" collapsed="false">
      <c r="A11" s="27"/>
      <c r="B11" s="27"/>
      <c r="C11" s="27"/>
      <c r="D11" s="17" t="s">
        <v>14</v>
      </c>
      <c r="E11" s="30" t="n">
        <v>45018</v>
      </c>
      <c r="F11" s="31" t="s">
        <v>15</v>
      </c>
      <c r="G11" s="31"/>
      <c r="H11" s="32" t="n">
        <v>44998</v>
      </c>
      <c r="I11" s="16" t="s">
        <v>16</v>
      </c>
      <c r="J11" s="16"/>
      <c r="K11" s="16"/>
      <c r="L11" s="16"/>
      <c r="N11" s="5"/>
      <c r="P11" s="20"/>
      <c r="Q11" s="20"/>
    </row>
    <row r="12" customFormat="false" ht="17.1" hidden="false" customHeight="true" outlineLevel="0" collapsed="false">
      <c r="A12" s="33"/>
      <c r="B12" s="34"/>
      <c r="C12" s="5"/>
      <c r="D12" s="17" t="s">
        <v>17</v>
      </c>
      <c r="E12" s="35"/>
      <c r="F12" s="36"/>
      <c r="G12" s="5"/>
      <c r="H12" s="5"/>
      <c r="I12" s="19"/>
      <c r="J12" s="19"/>
      <c r="K12" s="19"/>
      <c r="L12" s="19"/>
      <c r="N12" s="5"/>
      <c r="P12" s="20"/>
      <c r="Q12" s="20"/>
    </row>
    <row r="13" customFormat="false" ht="17.1" hidden="false" customHeight="true" outlineLevel="0" collapsed="false">
      <c r="A13" s="33"/>
      <c r="B13" s="34"/>
      <c r="C13" s="37"/>
      <c r="D13" s="38"/>
      <c r="E13" s="5"/>
      <c r="F13" s="5"/>
      <c r="G13" s="5"/>
      <c r="H13" s="39"/>
      <c r="I13" s="19"/>
      <c r="J13" s="19"/>
      <c r="K13" s="19"/>
      <c r="L13" s="19"/>
      <c r="N13" s="5"/>
      <c r="P13" s="20"/>
      <c r="Q13" s="20"/>
    </row>
    <row r="14" customFormat="false" ht="17.1" hidden="false" customHeight="true" outlineLevel="0" collapsed="false">
      <c r="A14" s="40"/>
      <c r="B14" s="41"/>
      <c r="C14" s="42"/>
      <c r="D14" s="43"/>
      <c r="E14" s="43"/>
      <c r="F14" s="43"/>
      <c r="G14" s="43"/>
      <c r="H14" s="43"/>
      <c r="J14" s="44"/>
      <c r="K14" s="44"/>
      <c r="L14" s="45"/>
      <c r="N14" s="5"/>
      <c r="P14" s="20"/>
      <c r="Q14" s="20"/>
    </row>
    <row r="15" customFormat="false" ht="45" hidden="false" customHeight="true" outlineLevel="0" collapsed="false">
      <c r="A15" s="46" t="s">
        <v>18</v>
      </c>
      <c r="B15" s="47" t="s">
        <v>19</v>
      </c>
      <c r="C15" s="46" t="s">
        <v>20</v>
      </c>
      <c r="D15" s="46" t="s">
        <v>21</v>
      </c>
      <c r="E15" s="46" t="s">
        <v>22</v>
      </c>
      <c r="F15" s="46" t="s">
        <v>23</v>
      </c>
      <c r="G15" s="46" t="s">
        <v>24</v>
      </c>
      <c r="H15" s="46"/>
      <c r="I15" s="48"/>
      <c r="J15" s="48"/>
      <c r="K15" s="48"/>
      <c r="L15" s="48"/>
      <c r="N15" s="5"/>
      <c r="P15" s="28"/>
      <c r="Q15" s="28"/>
    </row>
    <row r="16" customFormat="false" ht="15.75" hidden="false" customHeight="true" outlineLevel="0" collapsed="false">
      <c r="A16" s="49" t="s">
        <v>25</v>
      </c>
      <c r="B16" s="50" t="s">
        <v>26</v>
      </c>
      <c r="C16" s="50" t="s">
        <v>27</v>
      </c>
      <c r="D16" s="51" t="s">
        <v>28</v>
      </c>
      <c r="E16" s="52" t="n">
        <v>125391</v>
      </c>
      <c r="F16" s="53" t="n">
        <v>35520</v>
      </c>
      <c r="G16" s="54"/>
      <c r="H16" s="54"/>
      <c r="I16" s="55" t="s">
        <v>29</v>
      </c>
      <c r="J16" s="55"/>
      <c r="K16" s="55"/>
      <c r="L16" s="55"/>
      <c r="N16" s="5"/>
      <c r="P16" s="20"/>
      <c r="Q16" s="20"/>
    </row>
    <row r="17" customFormat="false" ht="15.75" hidden="false" customHeight="true" outlineLevel="0" collapsed="false">
      <c r="A17" s="56"/>
      <c r="B17" s="56"/>
      <c r="C17" s="56"/>
      <c r="D17" s="57"/>
      <c r="E17" s="58"/>
      <c r="F17" s="59"/>
      <c r="G17" s="48"/>
      <c r="H17" s="48"/>
      <c r="I17" s="60" t="s">
        <v>30</v>
      </c>
      <c r="J17" s="12" t="s">
        <v>31</v>
      </c>
      <c r="K17" s="12" t="s">
        <v>32</v>
      </c>
      <c r="L17" s="61" t="s">
        <v>33</v>
      </c>
      <c r="N17" s="5"/>
      <c r="P17" s="20"/>
      <c r="Q17" s="20"/>
    </row>
    <row r="18" customFormat="false" ht="15.75" hidden="false" customHeight="true" outlineLevel="0" collapsed="false">
      <c r="A18" s="56"/>
      <c r="B18" s="56"/>
      <c r="C18" s="56"/>
      <c r="D18" s="57"/>
      <c r="E18" s="58"/>
      <c r="F18" s="62"/>
      <c r="G18" s="48"/>
      <c r="H18" s="48"/>
      <c r="I18" s="12" t="s">
        <v>34</v>
      </c>
      <c r="J18" s="12"/>
      <c r="K18" s="12"/>
      <c r="L18" s="12"/>
      <c r="N18" s="5"/>
      <c r="P18" s="20"/>
      <c r="Q18" s="20"/>
    </row>
    <row r="19" customFormat="false" ht="15.75" hidden="false" customHeight="true" outlineLevel="0" collapsed="false">
      <c r="A19" s="56"/>
      <c r="B19" s="56"/>
      <c r="C19" s="56"/>
      <c r="D19" s="57"/>
      <c r="E19" s="58"/>
      <c r="F19" s="58"/>
      <c r="G19" s="48"/>
      <c r="H19" s="48"/>
      <c r="I19" s="12"/>
      <c r="J19" s="12"/>
      <c r="K19" s="12"/>
      <c r="L19" s="12"/>
      <c r="N19" s="5"/>
      <c r="P19" s="20"/>
      <c r="Q19" s="20"/>
    </row>
    <row r="20" customFormat="false" ht="15.75" hidden="false" customHeight="true" outlineLevel="0" collapsed="false">
      <c r="A20" s="56"/>
      <c r="B20" s="56"/>
      <c r="C20" s="56"/>
      <c r="D20" s="57"/>
      <c r="E20" s="58"/>
      <c r="F20" s="58"/>
      <c r="G20" s="48"/>
      <c r="H20" s="48"/>
      <c r="I20" s="63" t="s">
        <v>35</v>
      </c>
      <c r="J20" s="64" t="n">
        <v>15</v>
      </c>
      <c r="K20" s="65"/>
      <c r="L20" s="66" t="n">
        <f aca="false">SUM(J20*K20)</f>
        <v>0</v>
      </c>
      <c r="N20" s="5"/>
      <c r="P20" s="20"/>
      <c r="Q20" s="20"/>
    </row>
    <row r="21" customFormat="false" ht="15.75" hidden="false" customHeight="true" outlineLevel="0" collapsed="false">
      <c r="A21" s="56"/>
      <c r="B21" s="56"/>
      <c r="C21" s="56"/>
      <c r="D21" s="57"/>
      <c r="E21" s="58"/>
      <c r="F21" s="58"/>
      <c r="G21" s="48"/>
      <c r="H21" s="48"/>
      <c r="I21" s="63"/>
      <c r="J21" s="64"/>
      <c r="K21" s="65"/>
      <c r="L21" s="65"/>
      <c r="N21" s="5"/>
      <c r="P21" s="20"/>
      <c r="Q21" s="20"/>
    </row>
    <row r="22" customFormat="false" ht="15.75" hidden="false" customHeight="true" outlineLevel="0" collapsed="false">
      <c r="A22" s="56"/>
      <c r="B22" s="56"/>
      <c r="C22" s="56"/>
      <c r="D22" s="57"/>
      <c r="E22" s="58"/>
      <c r="F22" s="58"/>
      <c r="G22" s="48"/>
      <c r="H22" s="48"/>
      <c r="I22" s="63" t="s">
        <v>36</v>
      </c>
      <c r="J22" s="64" t="n">
        <v>15</v>
      </c>
      <c r="K22" s="65"/>
      <c r="L22" s="66" t="n">
        <f aca="false">SUM(J22*K22)</f>
        <v>0</v>
      </c>
      <c r="N22" s="5"/>
      <c r="P22" s="20"/>
      <c r="Q22" s="20"/>
    </row>
    <row r="23" customFormat="false" ht="15.75" hidden="false" customHeight="true" outlineLevel="0" collapsed="false">
      <c r="A23" s="56"/>
      <c r="B23" s="56"/>
      <c r="C23" s="56"/>
      <c r="D23" s="57"/>
      <c r="E23" s="58"/>
      <c r="F23" s="58"/>
      <c r="G23" s="48"/>
      <c r="H23" s="48"/>
      <c r="I23" s="63"/>
      <c r="J23" s="64"/>
      <c r="K23" s="65"/>
      <c r="L23" s="65"/>
      <c r="N23" s="5"/>
      <c r="P23" s="20"/>
      <c r="Q23" s="20"/>
    </row>
    <row r="24" customFormat="false" ht="15.75" hidden="false" customHeight="true" outlineLevel="0" collapsed="false">
      <c r="A24" s="56"/>
      <c r="B24" s="56"/>
      <c r="C24" s="56"/>
      <c r="D24" s="57"/>
      <c r="E24" s="58"/>
      <c r="F24" s="58"/>
      <c r="G24" s="48"/>
      <c r="H24" s="48"/>
      <c r="I24" s="63" t="s">
        <v>37</v>
      </c>
      <c r="J24" s="64" t="n">
        <v>20</v>
      </c>
      <c r="K24" s="65"/>
      <c r="L24" s="66" t="n">
        <f aca="false">SUM(J24*K24)</f>
        <v>0</v>
      </c>
      <c r="N24" s="5"/>
      <c r="P24" s="20"/>
      <c r="Q24" s="20"/>
    </row>
    <row r="25" customFormat="false" ht="15.75" hidden="false" customHeight="true" outlineLevel="0" collapsed="false">
      <c r="A25" s="56"/>
      <c r="B25" s="56"/>
      <c r="C25" s="56"/>
      <c r="D25" s="57"/>
      <c r="E25" s="58"/>
      <c r="F25" s="58"/>
      <c r="G25" s="48"/>
      <c r="H25" s="48"/>
      <c r="I25" s="63"/>
      <c r="J25" s="64"/>
      <c r="K25" s="65"/>
      <c r="L25" s="65"/>
      <c r="N25" s="5"/>
      <c r="P25" s="20"/>
      <c r="Q25" s="20"/>
    </row>
    <row r="26" customFormat="false" ht="15.75" hidden="false" customHeight="true" outlineLevel="0" collapsed="false">
      <c r="A26" s="56"/>
      <c r="B26" s="56"/>
      <c r="C26" s="56"/>
      <c r="D26" s="57"/>
      <c r="E26" s="58"/>
      <c r="F26" s="58"/>
      <c r="G26" s="48"/>
      <c r="H26" s="48"/>
      <c r="I26" s="63" t="s">
        <v>38</v>
      </c>
      <c r="J26" s="64" t="n">
        <v>25</v>
      </c>
      <c r="K26" s="65"/>
      <c r="L26" s="66" t="n">
        <f aca="false">SUM(J26*K26)</f>
        <v>0</v>
      </c>
      <c r="N26" s="5"/>
      <c r="P26" s="20"/>
      <c r="Q26" s="20"/>
    </row>
    <row r="27" customFormat="false" ht="15.75" hidden="false" customHeight="true" outlineLevel="0" collapsed="false">
      <c r="A27" s="56"/>
      <c r="B27" s="56"/>
      <c r="C27" s="56"/>
      <c r="D27" s="57"/>
      <c r="E27" s="58"/>
      <c r="F27" s="58"/>
      <c r="G27" s="48"/>
      <c r="H27" s="48"/>
      <c r="I27" s="63"/>
      <c r="J27" s="67"/>
      <c r="K27" s="65"/>
      <c r="L27" s="65"/>
      <c r="N27" s="5"/>
      <c r="P27" s="20"/>
      <c r="Q27" s="20"/>
    </row>
    <row r="28" customFormat="false" ht="15.75" hidden="false" customHeight="true" outlineLevel="0" collapsed="false">
      <c r="A28" s="56"/>
      <c r="B28" s="56"/>
      <c r="C28" s="56"/>
      <c r="D28" s="57"/>
      <c r="E28" s="58"/>
      <c r="F28" s="58"/>
      <c r="G28" s="48"/>
      <c r="H28" s="48"/>
      <c r="I28" s="63" t="str">
        <f aca="false">IF(OR($A$3=0,$A$3="Session Régionale"),"","Vermeil/Petit Or")</f>
        <v/>
      </c>
      <c r="J28" s="68" t="str">
        <f aca="false">IF(OR($A$3=0,$A$3="Session Régionale"),"",45)</f>
        <v/>
      </c>
      <c r="K28" s="65"/>
      <c r="L28" s="69" t="str">
        <f aca="false">IF(OR($A$3=0,$A$3="Session Régionale"),"",SUM(J28*K28))</f>
        <v/>
      </c>
      <c r="N28" s="5"/>
      <c r="P28" s="20"/>
      <c r="Q28" s="20"/>
    </row>
    <row r="29" customFormat="false" ht="15.75" hidden="false" customHeight="true" outlineLevel="0" collapsed="false">
      <c r="A29" s="56"/>
      <c r="B29" s="56"/>
      <c r="C29" s="56"/>
      <c r="D29" s="57"/>
      <c r="E29" s="58"/>
      <c r="F29" s="58"/>
      <c r="G29" s="48"/>
      <c r="H29" s="48"/>
      <c r="I29" s="63"/>
      <c r="J29" s="64"/>
      <c r="K29" s="65"/>
      <c r="L29" s="65"/>
      <c r="N29" s="5"/>
      <c r="P29" s="20"/>
      <c r="Q29" s="20"/>
    </row>
    <row r="30" customFormat="false" ht="15.75" hidden="false" customHeight="true" outlineLevel="0" collapsed="false">
      <c r="A30" s="56"/>
      <c r="B30" s="56"/>
      <c r="C30" s="56"/>
      <c r="D30" s="57"/>
      <c r="E30" s="58"/>
      <c r="F30" s="58"/>
      <c r="G30" s="48"/>
      <c r="H30" s="48"/>
      <c r="I30" s="63" t="str">
        <f aca="false">IF(OR($A$3=0,$A$3="Session Régionale"),"","Or/Platine")</f>
        <v/>
      </c>
      <c r="J30" s="70" t="str">
        <f aca="false">IF(OR($A$3=0,$A$3="Session Régionale"),"",45)</f>
        <v/>
      </c>
      <c r="K30" s="65"/>
      <c r="L30" s="69" t="str">
        <f aca="false">IF(OR($A$3=0,$A$3="Session Régionale"),"",SUM(J30*K30))</f>
        <v/>
      </c>
      <c r="N30" s="5"/>
      <c r="P30" s="20"/>
      <c r="Q30" s="20"/>
    </row>
    <row r="31" customFormat="false" ht="15.75" hidden="false" customHeight="true" outlineLevel="0" collapsed="false">
      <c r="A31" s="56"/>
      <c r="B31" s="56"/>
      <c r="C31" s="56"/>
      <c r="D31" s="57"/>
      <c r="E31" s="58"/>
      <c r="F31" s="71"/>
      <c r="G31" s="48"/>
      <c r="H31" s="48"/>
      <c r="I31" s="63"/>
      <c r="J31" s="67"/>
      <c r="K31" s="65"/>
      <c r="L31" s="65"/>
      <c r="N31" s="5"/>
      <c r="P31" s="20"/>
      <c r="Q31" s="20"/>
    </row>
    <row r="32" customFormat="false" ht="15.75" hidden="false" customHeight="true" outlineLevel="0" collapsed="false">
      <c r="A32" s="56"/>
      <c r="B32" s="56"/>
      <c r="C32" s="56"/>
      <c r="D32" s="57"/>
      <c r="E32" s="58"/>
      <c r="F32" s="71"/>
      <c r="G32" s="48"/>
      <c r="H32" s="48"/>
      <c r="I32" s="12" t="s">
        <v>39</v>
      </c>
      <c r="J32" s="12"/>
      <c r="K32" s="12"/>
      <c r="L32" s="12"/>
      <c r="N32" s="5"/>
      <c r="P32" s="20"/>
      <c r="Q32" s="20"/>
    </row>
    <row r="33" customFormat="false" ht="15.75" hidden="false" customHeight="true" outlineLevel="0" collapsed="false">
      <c r="A33" s="56"/>
      <c r="B33" s="56"/>
      <c r="C33" s="56"/>
      <c r="D33" s="57"/>
      <c r="E33" s="58"/>
      <c r="F33" s="71"/>
      <c r="G33" s="48"/>
      <c r="H33" s="48"/>
      <c r="I33" s="12"/>
      <c r="J33" s="12"/>
      <c r="K33" s="12"/>
      <c r="L33" s="12"/>
      <c r="N33" s="5"/>
      <c r="P33" s="20"/>
      <c r="Q33" s="20"/>
    </row>
    <row r="34" customFormat="false" ht="15.75" hidden="false" customHeight="true" outlineLevel="0" collapsed="false">
      <c r="A34" s="56"/>
      <c r="B34" s="56"/>
      <c r="C34" s="56"/>
      <c r="D34" s="57"/>
      <c r="E34" s="58"/>
      <c r="F34" s="71"/>
      <c r="G34" s="48"/>
      <c r="H34" s="48"/>
      <c r="I34" s="63" t="s">
        <v>37</v>
      </c>
      <c r="J34" s="64" t="n">
        <v>7</v>
      </c>
      <c r="K34" s="65"/>
      <c r="L34" s="66" t="n">
        <f aca="false">SUM(J34*K34)</f>
        <v>0</v>
      </c>
      <c r="N34" s="5"/>
      <c r="P34" s="20"/>
      <c r="Q34" s="20"/>
    </row>
    <row r="35" customFormat="false" ht="15.75" hidden="false" customHeight="true" outlineLevel="0" collapsed="false">
      <c r="A35" s="56"/>
      <c r="B35" s="56"/>
      <c r="C35" s="56"/>
      <c r="D35" s="57"/>
      <c r="E35" s="58"/>
      <c r="F35" s="71"/>
      <c r="G35" s="48"/>
      <c r="H35" s="48"/>
      <c r="I35" s="72"/>
      <c r="J35" s="67" t="s">
        <v>40</v>
      </c>
      <c r="K35" s="65"/>
      <c r="L35" s="65"/>
      <c r="N35" s="5"/>
      <c r="P35" s="20"/>
      <c r="Q35" s="20"/>
    </row>
    <row r="36" customFormat="false" ht="15.75" hidden="false" customHeight="true" outlineLevel="0" collapsed="false">
      <c r="A36" s="56"/>
      <c r="B36" s="56"/>
      <c r="C36" s="56"/>
      <c r="D36" s="57"/>
      <c r="E36" s="58"/>
      <c r="F36" s="71"/>
      <c r="G36" s="48"/>
      <c r="H36" s="48"/>
      <c r="I36" s="63" t="s">
        <v>38</v>
      </c>
      <c r="J36" s="64" t="n">
        <v>7</v>
      </c>
      <c r="K36" s="65"/>
      <c r="L36" s="66" t="n">
        <f aca="false">SUM(J36*K36)</f>
        <v>0</v>
      </c>
      <c r="N36" s="5"/>
      <c r="P36" s="20"/>
      <c r="Q36" s="20"/>
    </row>
    <row r="37" customFormat="false" ht="15.75" hidden="false" customHeight="true" outlineLevel="0" collapsed="false">
      <c r="A37" s="56"/>
      <c r="B37" s="56"/>
      <c r="C37" s="56"/>
      <c r="D37" s="57"/>
      <c r="E37" s="58"/>
      <c r="F37" s="71"/>
      <c r="G37" s="48"/>
      <c r="H37" s="48"/>
      <c r="I37" s="72"/>
      <c r="J37" s="67" t="s">
        <v>40</v>
      </c>
      <c r="K37" s="65"/>
      <c r="L37" s="65"/>
      <c r="N37" s="5"/>
      <c r="P37" s="20"/>
      <c r="Q37" s="20"/>
    </row>
    <row r="38" customFormat="false" ht="15.75" hidden="false" customHeight="true" outlineLevel="0" collapsed="false">
      <c r="A38" s="56"/>
      <c r="B38" s="56"/>
      <c r="C38" s="56"/>
      <c r="D38" s="57"/>
      <c r="E38" s="58"/>
      <c r="F38" s="71"/>
      <c r="G38" s="48"/>
      <c r="H38" s="48"/>
      <c r="I38" s="63" t="str">
        <f aca="false">IF(OR($A$3=0,$A$3="Session Régionale"),"","Vermeil/Petit Or")</f>
        <v/>
      </c>
      <c r="J38" s="73" t="str">
        <f aca="false">IF(OR($A$3=0,$A$3="Session Régionale"),"",10)</f>
        <v/>
      </c>
      <c r="K38" s="65"/>
      <c r="L38" s="69" t="str">
        <f aca="false">IF(OR($A$3=0,$A$3="Session Régionale"),"",SUM(J38*K38))</f>
        <v/>
      </c>
      <c r="N38" s="5"/>
      <c r="P38" s="20"/>
      <c r="Q38" s="20"/>
    </row>
    <row r="39" customFormat="false" ht="15.75" hidden="false" customHeight="true" outlineLevel="0" collapsed="false">
      <c r="A39" s="56"/>
      <c r="B39" s="56"/>
      <c r="C39" s="56"/>
      <c r="D39" s="57"/>
      <c r="E39" s="58"/>
      <c r="F39" s="71"/>
      <c r="G39" s="48"/>
      <c r="H39" s="48"/>
      <c r="I39" s="72"/>
      <c r="J39" s="74" t="str">
        <f aca="false">IF(OR($A$3=0,$A$3="Session Régionale"),"","par danse")</f>
        <v/>
      </c>
      <c r="K39" s="65"/>
      <c r="L39" s="65"/>
      <c r="N39" s="5"/>
      <c r="P39" s="20"/>
      <c r="Q39" s="20"/>
    </row>
    <row r="40" customFormat="false" ht="15.75" hidden="false" customHeight="true" outlineLevel="0" collapsed="false">
      <c r="A40" s="56"/>
      <c r="B40" s="56"/>
      <c r="C40" s="56"/>
      <c r="D40" s="57"/>
      <c r="E40" s="58"/>
      <c r="F40" s="71"/>
      <c r="G40" s="48"/>
      <c r="H40" s="48"/>
      <c r="I40" s="63" t="str">
        <f aca="false">IF(OR($A$3=0,$A$3="Session Régionale"),"","Or/Platine")</f>
        <v/>
      </c>
      <c r="J40" s="70" t="str">
        <f aca="false">IF(OR($A$3=0,$A$3="Session Régionale"),"",10)</f>
        <v/>
      </c>
      <c r="K40" s="65"/>
      <c r="L40" s="69" t="str">
        <f aca="false">IF(OR($A$3=0,$A$3="Session Régionale"),"",SUM(J40*K40))</f>
        <v/>
      </c>
      <c r="N40" s="5"/>
      <c r="P40" s="20"/>
      <c r="Q40" s="20"/>
    </row>
    <row r="41" customFormat="false" ht="15.75" hidden="false" customHeight="true" outlineLevel="0" collapsed="false">
      <c r="A41" s="56"/>
      <c r="B41" s="56"/>
      <c r="C41" s="56"/>
      <c r="D41" s="57"/>
      <c r="E41" s="58"/>
      <c r="F41" s="71"/>
      <c r="G41" s="48"/>
      <c r="H41" s="48"/>
      <c r="I41" s="72"/>
      <c r="J41" s="74" t="str">
        <f aca="false">IF(OR($A$3=0,$A$3="Session Régionale"),"","par danse")</f>
        <v/>
      </c>
      <c r="K41" s="65"/>
      <c r="L41" s="65"/>
      <c r="N41" s="5"/>
      <c r="P41" s="20"/>
      <c r="Q41" s="20"/>
    </row>
    <row r="42" customFormat="false" ht="15.75" hidden="false" customHeight="true" outlineLevel="0" collapsed="false">
      <c r="A42" s="56"/>
      <c r="B42" s="56"/>
      <c r="C42" s="56"/>
      <c r="D42" s="57"/>
      <c r="E42" s="58"/>
      <c r="F42" s="71"/>
      <c r="G42" s="48"/>
      <c r="H42" s="48"/>
      <c r="I42" s="60"/>
      <c r="J42" s="75"/>
      <c r="K42" s="48"/>
      <c r="L42" s="48"/>
      <c r="N42" s="5"/>
      <c r="P42" s="20"/>
      <c r="Q42" s="20"/>
    </row>
    <row r="43" customFormat="false" ht="15.75" hidden="false" customHeight="true" outlineLevel="0" collapsed="false">
      <c r="A43" s="56"/>
      <c r="B43" s="56"/>
      <c r="C43" s="56"/>
      <c r="D43" s="57"/>
      <c r="E43" s="58"/>
      <c r="F43" s="71"/>
      <c r="G43" s="48"/>
      <c r="H43" s="48"/>
      <c r="I43" s="76"/>
      <c r="J43" s="60"/>
      <c r="K43" s="48"/>
      <c r="L43" s="48"/>
      <c r="N43" s="5"/>
      <c r="P43" s="20"/>
      <c r="Q43" s="20"/>
    </row>
    <row r="44" customFormat="false" ht="15.75" hidden="false" customHeight="true" outlineLevel="0" collapsed="false">
      <c r="A44" s="56"/>
      <c r="B44" s="56"/>
      <c r="C44" s="56"/>
      <c r="D44" s="57"/>
      <c r="E44" s="58"/>
      <c r="F44" s="71"/>
      <c r="G44" s="48"/>
      <c r="H44" s="48"/>
      <c r="I44" s="76" t="s">
        <v>41</v>
      </c>
      <c r="J44" s="76"/>
      <c r="K44" s="77" t="n">
        <f aca="false">SUM(L18:L43)</f>
        <v>0</v>
      </c>
      <c r="L44" s="77"/>
      <c r="N44" s="5"/>
      <c r="P44" s="20"/>
      <c r="Q44" s="20"/>
    </row>
    <row r="45" customFormat="false" ht="15.75" hidden="false" customHeight="true" outlineLevel="0" collapsed="false">
      <c r="A45" s="56"/>
      <c r="B45" s="56"/>
      <c r="C45" s="56"/>
      <c r="D45" s="57"/>
      <c r="E45" s="58"/>
      <c r="F45" s="71"/>
      <c r="G45" s="48"/>
      <c r="H45" s="48"/>
      <c r="I45" s="78" t="s">
        <v>42</v>
      </c>
      <c r="J45" s="78"/>
      <c r="K45" s="78"/>
      <c r="L45" s="78"/>
      <c r="N45" s="5"/>
      <c r="P45" s="20"/>
      <c r="Q45" s="20"/>
    </row>
    <row r="46" customFormat="false" ht="15.75" hidden="false" customHeight="true" outlineLevel="0" collapsed="false">
      <c r="A46" s="56"/>
      <c r="B46" s="56"/>
      <c r="C46" s="56"/>
      <c r="D46" s="57"/>
      <c r="E46" s="58"/>
      <c r="F46" s="71"/>
      <c r="G46" s="48"/>
      <c r="H46" s="48"/>
      <c r="I46" s="79" t="s">
        <v>43</v>
      </c>
      <c r="J46" s="79"/>
      <c r="K46" s="79"/>
      <c r="L46" s="79"/>
      <c r="N46" s="5"/>
      <c r="P46" s="20"/>
      <c r="Q46" s="20"/>
    </row>
    <row r="47" customFormat="false" ht="12.8" hidden="false" customHeight="false" outlineLevel="0" collapsed="false">
      <c r="A47" s="80"/>
      <c r="B47" s="80"/>
      <c r="C47" s="80"/>
      <c r="D47" s="80"/>
      <c r="E47" s="80"/>
      <c r="F47" s="80"/>
      <c r="G47" s="80"/>
      <c r="H47" s="80"/>
      <c r="I47" s="81" t="s">
        <v>44</v>
      </c>
      <c r="J47" s="81"/>
      <c r="K47" s="81"/>
      <c r="L47" s="81"/>
    </row>
  </sheetData>
  <sheetProtection sheet="true" objects="true" scenarios="true"/>
  <mergeCells count="88">
    <mergeCell ref="A1:L1"/>
    <mergeCell ref="A2:M2"/>
    <mergeCell ref="A3:E3"/>
    <mergeCell ref="F3:I3"/>
    <mergeCell ref="A4:L4"/>
    <mergeCell ref="A5:C5"/>
    <mergeCell ref="D5:H5"/>
    <mergeCell ref="I5:L5"/>
    <mergeCell ref="D6:H6"/>
    <mergeCell ref="A7:C7"/>
    <mergeCell ref="E7:H7"/>
    <mergeCell ref="I7:L9"/>
    <mergeCell ref="E8:H8"/>
    <mergeCell ref="A9:C9"/>
    <mergeCell ref="E9:F9"/>
    <mergeCell ref="A10:C10"/>
    <mergeCell ref="F10:G10"/>
    <mergeCell ref="I10:L10"/>
    <mergeCell ref="A11:C11"/>
    <mergeCell ref="F11:G11"/>
    <mergeCell ref="I11:L11"/>
    <mergeCell ref="I12:L12"/>
    <mergeCell ref="I13:L13"/>
    <mergeCell ref="D14:H14"/>
    <mergeCell ref="G15:H15"/>
    <mergeCell ref="I15:L15"/>
    <mergeCell ref="P15:Q15"/>
    <mergeCell ref="G16:H16"/>
    <mergeCell ref="I16:L16"/>
    <mergeCell ref="G17:H17"/>
    <mergeCell ref="G18:H18"/>
    <mergeCell ref="I18:L19"/>
    <mergeCell ref="G19:H19"/>
    <mergeCell ref="G20:H20"/>
    <mergeCell ref="K20:K21"/>
    <mergeCell ref="L20:L21"/>
    <mergeCell ref="G21:H21"/>
    <mergeCell ref="G22:H22"/>
    <mergeCell ref="K22:K23"/>
    <mergeCell ref="L22:L23"/>
    <mergeCell ref="G23:H23"/>
    <mergeCell ref="G24:H24"/>
    <mergeCell ref="K24:K25"/>
    <mergeCell ref="L24:L25"/>
    <mergeCell ref="G25:H25"/>
    <mergeCell ref="G26:H26"/>
    <mergeCell ref="K26:K27"/>
    <mergeCell ref="L26:L27"/>
    <mergeCell ref="G27:H27"/>
    <mergeCell ref="G28:H28"/>
    <mergeCell ref="K28:K29"/>
    <mergeCell ref="L28:L29"/>
    <mergeCell ref="G29:H29"/>
    <mergeCell ref="G30:H30"/>
    <mergeCell ref="K30:K31"/>
    <mergeCell ref="L30:L31"/>
    <mergeCell ref="G31:H31"/>
    <mergeCell ref="G32:H32"/>
    <mergeCell ref="I32:L33"/>
    <mergeCell ref="G33:H33"/>
    <mergeCell ref="G34:H34"/>
    <mergeCell ref="K34:K35"/>
    <mergeCell ref="L34:L35"/>
    <mergeCell ref="G35:H35"/>
    <mergeCell ref="G36:H36"/>
    <mergeCell ref="K36:K37"/>
    <mergeCell ref="L36:L37"/>
    <mergeCell ref="G37:H37"/>
    <mergeCell ref="G38:H38"/>
    <mergeCell ref="K38:K39"/>
    <mergeCell ref="L38:L39"/>
    <mergeCell ref="G39:H39"/>
    <mergeCell ref="G40:H40"/>
    <mergeCell ref="K40:K41"/>
    <mergeCell ref="L40:L41"/>
    <mergeCell ref="G41:H41"/>
    <mergeCell ref="G42:H42"/>
    <mergeCell ref="K42:K43"/>
    <mergeCell ref="L42:L43"/>
    <mergeCell ref="G43:H43"/>
    <mergeCell ref="G44:H44"/>
    <mergeCell ref="I44:J44"/>
    <mergeCell ref="K44:L44"/>
    <mergeCell ref="G45:H45"/>
    <mergeCell ref="I45:L45"/>
    <mergeCell ref="G46:H46"/>
    <mergeCell ref="I46:L46"/>
    <mergeCell ref="I47:L47"/>
  </mergeCells>
  <dataValidations count="6">
    <dataValidation allowBlank="true" errorStyle="stop" operator="equal" showDropDown="false" showErrorMessage="true" showInputMessage="false" sqref="A2" type="list">
      <formula1>Zone</formula1>
      <formula2>0</formula2>
    </dataValidation>
    <dataValidation allowBlank="true" errorStyle="stop" operator="equal" showDropDown="false" showErrorMessage="true" showInputMessage="false" sqref="A3" type="list">
      <formula1>Session</formula1>
      <formula2>0</formula2>
    </dataValidation>
    <dataValidation allowBlank="true" errorStyle="stop" operator="equal" showDropDown="false" showErrorMessage="true" showInputMessage="false" sqref="E7 I7 E9" type="list">
      <formula1>Clubs</formula1>
      <formula2>0</formula2>
    </dataValidation>
    <dataValidation allowBlank="true" errorStyle="stop" operator="equal" showDropDown="false" showErrorMessage="true" showInputMessage="false" sqref="H9" type="list">
      <formula1>ville</formula1>
      <formula2>0</formula2>
    </dataValidation>
    <dataValidation allowBlank="true" errorStyle="stop" operator="equal" showDropDown="false" showErrorMessage="true" showInputMessage="false" sqref="A16:A46" type="list">
      <formula1>INDIRECT(SUBSTITUTE($A$3," ","_"))</formula1>
      <formula2>0</formula2>
    </dataValidation>
    <dataValidation allowBlank="true" errorStyle="stop" operator="equal" showDropDown="false" showErrorMessage="true" showInputMessage="false" sqref="B16:B46" type="list">
      <formula1>INDIRECT(SUBSTITUTE($A5," ","_"))</formula1>
      <formula2>0</formula2>
    </dataValidation>
  </dataValidations>
  <hyperlinks>
    <hyperlink ref="A9" r:id="rId2" display="saingervaismontblancpatinage@gmail.com"/>
  </hyperlinks>
  <printOptions headings="false" gridLines="false" gridLinesSet="true" horizontalCentered="true" verticalCentered="true"/>
  <pageMargins left="0" right="0" top="0" bottom="0" header="0" footer="0"/>
  <pageSetup paperSize="77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0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06640625" defaultRowHeight="13.8" zeroHeight="false" outlineLevelRow="0" outlineLevelCol="0"/>
  <cols>
    <col collapsed="false" customWidth="true" hidden="false" outlineLevel="0" max="1" min="1" style="82" width="65.47"/>
    <col collapsed="false" customWidth="false" hidden="false" outlineLevel="0" max="3" min="2" style="82" width="11.07"/>
    <col collapsed="false" customWidth="true" hidden="false" outlineLevel="0" max="4" min="4" style="82" width="21.53"/>
    <col collapsed="false" customWidth="false" hidden="false" outlineLevel="0" max="5" min="5" style="82" width="11.07"/>
    <col collapsed="false" customWidth="true" hidden="false" outlineLevel="0" max="6" min="6" style="82" width="17.47"/>
    <col collapsed="false" customWidth="false" hidden="false" outlineLevel="0" max="7" min="7" style="82" width="11.07"/>
    <col collapsed="false" customWidth="true" hidden="false" outlineLevel="0" max="8" min="8" style="82" width="16.37"/>
    <col collapsed="false" customWidth="false" hidden="false" outlineLevel="0" max="9" min="9" style="82" width="11.07"/>
    <col collapsed="false" customWidth="true" hidden="false" outlineLevel="0" max="10" min="10" style="82" width="17.35"/>
    <col collapsed="false" customWidth="true" hidden="false" outlineLevel="0" max="11" min="11" style="82" width="37.16"/>
    <col collapsed="false" customWidth="false" hidden="false" outlineLevel="0" max="64" min="12" style="82" width="11.07"/>
    <col collapsed="false" customWidth="false" hidden="false" outlineLevel="0" max="1023" min="65" style="83" width="11.07"/>
    <col collapsed="false" customWidth="true" hidden="false" outlineLevel="0" max="1024" min="1024" style="83" width="10.83"/>
  </cols>
  <sheetData>
    <row r="1" customFormat="false" ht="13.8" hidden="false" customHeight="false" outlineLevel="0" collapsed="false">
      <c r="A1" s="84" t="s">
        <v>45</v>
      </c>
      <c r="C1" s="85" t="s">
        <v>46</v>
      </c>
      <c r="D1" s="85" t="s">
        <v>47</v>
      </c>
      <c r="E1" s="85" t="s">
        <v>48</v>
      </c>
      <c r="F1" s="85" t="s">
        <v>49</v>
      </c>
      <c r="H1" s="82" t="s">
        <v>50</v>
      </c>
      <c r="I1" s="82" t="s">
        <v>51</v>
      </c>
      <c r="J1" s="82" t="s">
        <v>52</v>
      </c>
      <c r="K1" s="82" t="s">
        <v>53</v>
      </c>
    </row>
    <row r="3" customFormat="false" ht="13.8" hidden="false" customHeight="false" outlineLevel="0" collapsed="false">
      <c r="A3" s="82" t="str">
        <f aca="false">CONCATENATE(C3," - ",D3," - ",E3)</f>
        <v>ALB - ALBERTVILLE OGC - 73002</v>
      </c>
      <c r="C3" s="86" t="s">
        <v>54</v>
      </c>
      <c r="D3" s="86" t="s">
        <v>55</v>
      </c>
      <c r="E3" s="86" t="n">
        <v>73002</v>
      </c>
      <c r="F3" s="87" t="s">
        <v>56</v>
      </c>
      <c r="H3" s="82" t="s">
        <v>57</v>
      </c>
      <c r="I3" s="88" t="n">
        <v>40359</v>
      </c>
      <c r="J3" s="82" t="s">
        <v>58</v>
      </c>
      <c r="K3" s="89" t="s">
        <v>1</v>
      </c>
    </row>
    <row r="4" customFormat="false" ht="13.8" hidden="false" customHeight="false" outlineLevel="0" collapsed="false">
      <c r="A4" s="82" t="str">
        <f aca="false">CONCATENATE(C4," - ",D4," - ",E4)</f>
        <v>ALE - ALES SPORTS DE GLACE - 30004</v>
      </c>
      <c r="C4" s="86" t="s">
        <v>59</v>
      </c>
      <c r="D4" s="86" t="s">
        <v>60</v>
      </c>
      <c r="E4" s="86" t="n">
        <v>30004</v>
      </c>
      <c r="F4" s="87" t="s">
        <v>61</v>
      </c>
      <c r="H4" s="82" t="s">
        <v>62</v>
      </c>
      <c r="I4" s="88" t="n">
        <v>40360</v>
      </c>
      <c r="J4" s="82" t="s">
        <v>63</v>
      </c>
      <c r="K4" s="89" t="s">
        <v>64</v>
      </c>
    </row>
    <row r="5" customFormat="false" ht="13.8" hidden="false" customHeight="false" outlineLevel="0" collapsed="false">
      <c r="A5" s="82" t="str">
        <f aca="false">CONCATENATE(C5," - ",D5," - ",E5)</f>
        <v>ALH - ALPE D'HUEZ PATINAGE CLUB - 38002</v>
      </c>
      <c r="C5" s="86" t="s">
        <v>65</v>
      </c>
      <c r="D5" s="86" t="s">
        <v>66</v>
      </c>
      <c r="E5" s="86" t="n">
        <v>38002</v>
      </c>
      <c r="F5" s="87" t="s">
        <v>67</v>
      </c>
      <c r="H5" s="82" t="s">
        <v>68</v>
      </c>
      <c r="I5" s="88" t="n">
        <v>40361</v>
      </c>
      <c r="J5" s="82" t="s">
        <v>69</v>
      </c>
    </row>
    <row r="6" customFormat="false" ht="13.8" hidden="false" customHeight="false" outlineLevel="0" collapsed="false">
      <c r="A6" s="82" t="str">
        <f aca="false">CONCATENATE(C6," - ",D6," - ",E6)</f>
        <v>AMI - AMIENS PATINAGE CLUB - 80001</v>
      </c>
      <c r="C6" s="86" t="s">
        <v>70</v>
      </c>
      <c r="D6" s="86" t="s">
        <v>71</v>
      </c>
      <c r="E6" s="86" t="n">
        <v>80001</v>
      </c>
      <c r="F6" s="87" t="s">
        <v>72</v>
      </c>
      <c r="H6" s="82" t="s">
        <v>73</v>
      </c>
      <c r="I6" s="88" t="n">
        <v>40362</v>
      </c>
      <c r="J6" s="82" t="s">
        <v>74</v>
      </c>
    </row>
    <row r="7" customFormat="false" ht="13.8" hidden="false" customHeight="false" outlineLevel="0" collapsed="false">
      <c r="A7" s="82" t="str">
        <f aca="false">CONCATENATE(C7," - ",D7," - ",E7)</f>
        <v>AGA - ASGA ARTISTIQUE ET SYNCHRONISE - 49002</v>
      </c>
      <c r="C7" s="86" t="s">
        <v>75</v>
      </c>
      <c r="D7" s="86" t="s">
        <v>76</v>
      </c>
      <c r="E7" s="86" t="n">
        <v>49002</v>
      </c>
      <c r="F7" s="87" t="s">
        <v>77</v>
      </c>
      <c r="H7" s="82" t="s">
        <v>78</v>
      </c>
      <c r="I7" s="88" t="n">
        <v>40363</v>
      </c>
      <c r="J7" s="82" t="s">
        <v>79</v>
      </c>
    </row>
    <row r="8" customFormat="false" ht="13.8" hidden="false" customHeight="false" outlineLevel="0" collapsed="false">
      <c r="A8" s="82" t="str">
        <f aca="false">CONCATENATE(C8," - ",D8," - ",E8)</f>
        <v>AGD - ASSOCIATION SG ANGERS DANSE - 49004</v>
      </c>
      <c r="C8" s="87" t="s">
        <v>80</v>
      </c>
      <c r="D8" s="87" t="s">
        <v>81</v>
      </c>
      <c r="E8" s="87" t="n">
        <v>49004</v>
      </c>
      <c r="F8" s="87" t="s">
        <v>82</v>
      </c>
      <c r="H8" s="82" t="s">
        <v>83</v>
      </c>
      <c r="I8" s="88" t="n">
        <v>40364</v>
      </c>
    </row>
    <row r="9" customFormat="false" ht="13.8" hidden="false" customHeight="false" outlineLevel="0" collapsed="false">
      <c r="A9" s="82" t="str">
        <f aca="false">CONCATENATE(C9," - ",D9," - ",E9)</f>
        <v>ANG - ASG ANGERS - 49001</v>
      </c>
      <c r="C9" s="86" t="s">
        <v>84</v>
      </c>
      <c r="D9" s="86" t="s">
        <v>85</v>
      </c>
      <c r="E9" s="86" t="n">
        <v>49001</v>
      </c>
      <c r="F9" s="87" t="s">
        <v>86</v>
      </c>
      <c r="H9" s="82" t="s">
        <v>87</v>
      </c>
      <c r="I9" s="88" t="n">
        <v>40365</v>
      </c>
    </row>
    <row r="10" customFormat="false" ht="13.8" hidden="false" customHeight="false" outlineLevel="0" collapsed="false">
      <c r="A10" s="82" t="str">
        <f aca="false">CONCATENATE(C10," - ",D10," - ",E10)</f>
        <v>ANT - ANGLET SPORTS DE GLACE - 64001</v>
      </c>
      <c r="C10" s="87" t="s">
        <v>88</v>
      </c>
      <c r="D10" s="87" t="s">
        <v>89</v>
      </c>
      <c r="E10" s="87" t="n">
        <v>64001</v>
      </c>
      <c r="F10" s="87" t="s">
        <v>90</v>
      </c>
      <c r="H10" s="82" t="s">
        <v>91</v>
      </c>
      <c r="I10" s="88" t="n">
        <v>40366</v>
      </c>
    </row>
    <row r="11" customFormat="false" ht="13.8" hidden="false" customHeight="false" outlineLevel="0" collapsed="false">
      <c r="A11" s="82" t="str">
        <f aca="false">CONCATENATE(C11," - ",D11," - ",E11)</f>
        <v>AGO - ANGOULEME SPORTS DE GLACE - 16004</v>
      </c>
      <c r="C11" s="87" t="s">
        <v>92</v>
      </c>
      <c r="D11" s="87" t="s">
        <v>93</v>
      </c>
      <c r="E11" s="87" t="n">
        <v>16004</v>
      </c>
      <c r="F11" s="87" t="s">
        <v>94</v>
      </c>
      <c r="H11" s="82" t="s">
        <v>95</v>
      </c>
      <c r="I11" s="88" t="n">
        <v>40367</v>
      </c>
    </row>
    <row r="12" customFormat="false" ht="13.8" hidden="false" customHeight="false" outlineLevel="0" collapsed="false">
      <c r="A12" s="82" t="str">
        <f aca="false">CONCATENATE(C12," - ",D12," - ",E12)</f>
        <v>ANN - ANNECY SPORT DE GLACE - 74007</v>
      </c>
      <c r="C12" s="87" t="s">
        <v>96</v>
      </c>
      <c r="D12" s="87" t="s">
        <v>97</v>
      </c>
      <c r="E12" s="87" t="n">
        <v>74007</v>
      </c>
      <c r="F12" s="87" t="s">
        <v>98</v>
      </c>
      <c r="I12" s="88" t="n">
        <v>40368</v>
      </c>
    </row>
    <row r="13" customFormat="false" ht="13.8" hidden="false" customHeight="false" outlineLevel="0" collapsed="false">
      <c r="A13" s="82" t="str">
        <f aca="false">CONCATENATE(C13," - ",D13," - ",E13)</f>
        <v>ARG - ARGENTEUI SPORTS DE GLACE - 95006</v>
      </c>
      <c r="C13" s="86" t="s">
        <v>99</v>
      </c>
      <c r="D13" s="86" t="s">
        <v>100</v>
      </c>
      <c r="E13" s="86" t="n">
        <v>95006</v>
      </c>
      <c r="F13" s="87" t="s">
        <v>101</v>
      </c>
      <c r="I13" s="88" t="n">
        <v>40369</v>
      </c>
    </row>
    <row r="14" customFormat="false" ht="13.8" hidden="false" customHeight="false" outlineLevel="0" collapsed="false">
      <c r="A14" s="82" t="str">
        <f aca="false">CONCATENATE(C14," - ",D14," - ",E14)</f>
        <v>ASN - ASNIERES PATINAGE - 92002</v>
      </c>
      <c r="C14" s="86" t="s">
        <v>102</v>
      </c>
      <c r="D14" s="86" t="s">
        <v>103</v>
      </c>
      <c r="E14" s="86" t="n">
        <v>92002</v>
      </c>
      <c r="F14" s="87" t="s">
        <v>104</v>
      </c>
      <c r="I14" s="88" t="n">
        <v>40370</v>
      </c>
    </row>
    <row r="15" customFormat="false" ht="13.8" hidden="false" customHeight="false" outlineLevel="0" collapsed="false">
      <c r="A15" s="82" t="str">
        <f aca="false">CONCATENATE(C15," - ",D15," - ",E15)</f>
        <v>ATH - ATHIS PARAY ICE DANCE - 91002</v>
      </c>
      <c r="C15" s="86" t="s">
        <v>105</v>
      </c>
      <c r="D15" s="86" t="s">
        <v>106</v>
      </c>
      <c r="E15" s="86" t="n">
        <v>91002</v>
      </c>
      <c r="F15" s="87" t="s">
        <v>107</v>
      </c>
      <c r="I15" s="88" t="n">
        <v>40371</v>
      </c>
    </row>
    <row r="16" customFormat="false" ht="13.8" hidden="false" customHeight="false" outlineLevel="0" collapsed="false">
      <c r="A16" s="82" t="str">
        <f aca="false">CONCATENATE(C16," - ",D16," - ",E16)</f>
        <v>ABG - ECOLE DE PATINAGE AUBAGNE - 13006</v>
      </c>
      <c r="C16" s="86" t="s">
        <v>108</v>
      </c>
      <c r="D16" s="86" t="s">
        <v>109</v>
      </c>
      <c r="E16" s="86" t="n">
        <v>13006</v>
      </c>
      <c r="F16" s="87" t="s">
        <v>110</v>
      </c>
      <c r="I16" s="88" t="n">
        <v>40372</v>
      </c>
    </row>
    <row r="17" customFormat="false" ht="13.8" hidden="false" customHeight="false" outlineLevel="0" collapsed="false">
      <c r="A17" s="82" t="str">
        <f aca="false">CONCATENATE(C17," - ",D17," - ",E17)</f>
        <v>AUB - SPORT OLYMPIQUE DE GLACE MARSEILLE AUBAGNE - 13002</v>
      </c>
      <c r="C17" s="86" t="s">
        <v>111</v>
      </c>
      <c r="D17" s="86" t="s">
        <v>112</v>
      </c>
      <c r="E17" s="86" t="n">
        <v>13002</v>
      </c>
      <c r="F17" s="87" t="s">
        <v>113</v>
      </c>
      <c r="I17" s="88" t="n">
        <v>40373</v>
      </c>
    </row>
    <row r="18" customFormat="false" ht="13.8" hidden="false" customHeight="false" outlineLevel="0" collapsed="false">
      <c r="A18" s="82" t="str">
        <f aca="false">CONCATENATE(C18," - ",D18," - ",E18)</f>
        <v>AUX - USAPI - 89002</v>
      </c>
      <c r="C18" s="86" t="s">
        <v>114</v>
      </c>
      <c r="D18" s="86" t="s">
        <v>115</v>
      </c>
      <c r="E18" s="86" t="n">
        <v>89002</v>
      </c>
      <c r="F18" s="87" t="s">
        <v>116</v>
      </c>
      <c r="I18" s="88" t="n">
        <v>40374</v>
      </c>
    </row>
    <row r="19" customFormat="false" ht="13.8" hidden="false" customHeight="false" outlineLevel="0" collapsed="false">
      <c r="A19" s="82" t="str">
        <f aca="false">CONCATENATE(C19," - ",D19," - ",E19)</f>
        <v>AVI - CLUB DES SPORTS DE GLACE D'AVIGNON - 84001</v>
      </c>
      <c r="C19" s="86" t="s">
        <v>117</v>
      </c>
      <c r="D19" s="86" t="s">
        <v>118</v>
      </c>
      <c r="E19" s="86" t="n">
        <v>84001</v>
      </c>
      <c r="F19" s="87" t="s">
        <v>119</v>
      </c>
      <c r="I19" s="88" t="n">
        <v>40375</v>
      </c>
    </row>
    <row r="20" customFormat="false" ht="13.8" hidden="false" customHeight="false" outlineLevel="0" collapsed="false">
      <c r="A20" s="82" t="str">
        <f aca="false">CONCATENATE(C20," - ",D20," - ",E20)</f>
        <v>AVS - AVIGNON SPORTS DE GLACE - 84002</v>
      </c>
      <c r="C20" s="87" t="s">
        <v>120</v>
      </c>
      <c r="D20" s="87" t="s">
        <v>121</v>
      </c>
      <c r="E20" s="87" t="n">
        <v>84002</v>
      </c>
      <c r="F20" s="87" t="s">
        <v>122</v>
      </c>
      <c r="I20" s="88" t="n">
        <v>40376</v>
      </c>
    </row>
    <row r="21" customFormat="false" ht="13.8" hidden="false" customHeight="false" outlineLevel="0" collapsed="false">
      <c r="A21" s="82" t="str">
        <f aca="false">CONCATENATE(C21," - ",D21," - ",E21)</f>
        <v>BEL - BELFORT A.S.M - 90001</v>
      </c>
      <c r="C21" s="87" t="s">
        <v>123</v>
      </c>
      <c r="D21" s="87" t="s">
        <v>124</v>
      </c>
      <c r="E21" s="87" t="n">
        <v>90001</v>
      </c>
      <c r="F21" s="87" t="s">
        <v>125</v>
      </c>
      <c r="I21" s="88" t="n">
        <v>40377</v>
      </c>
    </row>
    <row r="22" customFormat="false" ht="13.8" hidden="false" customHeight="false" outlineLevel="0" collapsed="false">
      <c r="A22" s="82" t="str">
        <f aca="false">CONCATENATE(C22," - ",D22," - ",E22)</f>
        <v>ASB - ASSOCIATION SPORTS DE GLACE BESANCON - 25002</v>
      </c>
      <c r="C22" s="87" t="s">
        <v>126</v>
      </c>
      <c r="D22" s="87" t="s">
        <v>127</v>
      </c>
      <c r="E22" s="87" t="n">
        <v>25002</v>
      </c>
      <c r="F22" s="87" t="s">
        <v>128</v>
      </c>
      <c r="I22" s="88" t="n">
        <v>40378</v>
      </c>
    </row>
    <row r="23" customFormat="false" ht="13.8" hidden="false" customHeight="false" outlineLevel="0" collapsed="false">
      <c r="A23" s="82" t="str">
        <f aca="false">CONCATENATE(C23," - ",D23," - ",E23)</f>
        <v>BAP - BESANCON ASS PATINAGE ARTISTIQUE - 25003</v>
      </c>
      <c r="C23" s="87" t="s">
        <v>129</v>
      </c>
      <c r="D23" s="87" t="s">
        <v>130</v>
      </c>
      <c r="E23" s="87" t="n">
        <v>25003</v>
      </c>
      <c r="F23" s="87" t="s">
        <v>131</v>
      </c>
      <c r="I23" s="88" t="n">
        <v>40379</v>
      </c>
    </row>
    <row r="24" customFormat="false" ht="13.8" hidden="false" customHeight="false" outlineLevel="0" collapsed="false">
      <c r="A24" s="82" t="str">
        <f aca="false">CONCATENATE(C24," - ",D24," - ",E24)</f>
        <v>BES - BESANCON SKATING CLUB - 25001</v>
      </c>
      <c r="C24" s="86" t="s">
        <v>132</v>
      </c>
      <c r="D24" s="86" t="s">
        <v>133</v>
      </c>
      <c r="E24" s="86" t="n">
        <v>25001</v>
      </c>
      <c r="F24" s="87" t="s">
        <v>134</v>
      </c>
      <c r="I24" s="88" t="n">
        <v>40380</v>
      </c>
    </row>
    <row r="25" customFormat="false" ht="13.8" hidden="false" customHeight="false" outlineLevel="0" collapsed="false">
      <c r="A25" s="82" t="str">
        <f aca="false">CONCATENATE(C25," - ",D25," - ",E25)</f>
        <v>BSA - SUPER BESSE CLUB DE PATINAGE - 63001</v>
      </c>
      <c r="C25" s="87" t="s">
        <v>135</v>
      </c>
      <c r="D25" s="87" t="s">
        <v>136</v>
      </c>
      <c r="E25" s="87" t="n">
        <v>63001</v>
      </c>
      <c r="F25" s="87" t="s">
        <v>137</v>
      </c>
      <c r="I25" s="88" t="n">
        <v>40381</v>
      </c>
    </row>
    <row r="26" customFormat="false" ht="13.8" hidden="false" customHeight="false" outlineLevel="0" collapsed="false">
      <c r="A26" s="82" t="str">
        <f aca="false">CONCATENATE(C26," - ",D26," - ",E26)</f>
        <v>BET - BETHUNE BEFFY PATINAGE CLUB - 62001</v>
      </c>
      <c r="C26" s="87" t="s">
        <v>138</v>
      </c>
      <c r="D26" s="87" t="s">
        <v>139</v>
      </c>
      <c r="E26" s="87" t="n">
        <v>62001</v>
      </c>
      <c r="F26" s="87" t="s">
        <v>140</v>
      </c>
      <c r="I26" s="88" t="n">
        <v>40382</v>
      </c>
    </row>
    <row r="27" customFormat="false" ht="13.8" hidden="false" customHeight="false" outlineLevel="0" collapsed="false">
      <c r="A27" s="82" t="str">
        <f aca="false">CONCATENATE(C27," - ",D27," - ",E27)</f>
        <v>BLA - BLAGNAC PATINAGE SUR GLACE - 31001</v>
      </c>
      <c r="C27" s="86" t="s">
        <v>141</v>
      </c>
      <c r="D27" s="86" t="s">
        <v>142</v>
      </c>
      <c r="E27" s="86" t="n">
        <v>31001</v>
      </c>
      <c r="F27" s="87" t="s">
        <v>143</v>
      </c>
      <c r="I27" s="88" t="n">
        <v>40383</v>
      </c>
    </row>
    <row r="28" customFormat="false" ht="13.8" hidden="false" customHeight="false" outlineLevel="0" collapsed="false">
      <c r="A28" s="82" t="str">
        <f aca="false">CONCATENATE(C28," - ",D28," - ",E28)</f>
        <v>BOR - BORDEAUX SPORTS DE GLACE - 33001</v>
      </c>
      <c r="C28" s="87" t="s">
        <v>144</v>
      </c>
      <c r="D28" s="87" t="s">
        <v>145</v>
      </c>
      <c r="E28" s="87" t="n">
        <v>33001</v>
      </c>
      <c r="F28" s="87" t="s">
        <v>146</v>
      </c>
      <c r="I28" s="88" t="n">
        <v>40384</v>
      </c>
    </row>
    <row r="29" customFormat="false" ht="13.8" hidden="false" customHeight="false" outlineLevel="0" collapsed="false">
      <c r="A29" s="82" t="str">
        <f aca="false">CONCATENATE(C29," - ",D29," - ",E29)</f>
        <v>BOU - BOULOGNE ACBB - 92001</v>
      </c>
      <c r="C29" s="87" t="s">
        <v>147</v>
      </c>
      <c r="D29" s="87" t="s">
        <v>148</v>
      </c>
      <c r="E29" s="87" t="n">
        <v>92001</v>
      </c>
      <c r="F29" s="87" t="s">
        <v>149</v>
      </c>
      <c r="I29" s="88" t="n">
        <v>40385</v>
      </c>
    </row>
    <row r="30" customFormat="false" ht="13.8" hidden="false" customHeight="false" outlineLevel="0" collapsed="false">
      <c r="A30" s="82" t="str">
        <f aca="false">CONCATENATE(C30," - ",D30," - ",E30)</f>
        <v>BRS - BREST SPORT ET PATINAGE - 29001</v>
      </c>
      <c r="C30" s="87" t="s">
        <v>150</v>
      </c>
      <c r="D30" s="87" t="s">
        <v>151</v>
      </c>
      <c r="E30" s="87" t="n">
        <v>29001</v>
      </c>
      <c r="F30" s="87" t="s">
        <v>152</v>
      </c>
      <c r="I30" s="88" t="n">
        <v>40386</v>
      </c>
    </row>
    <row r="31" customFormat="false" ht="13.8" hidden="false" customHeight="false" outlineLevel="0" collapsed="false">
      <c r="A31" s="82" t="str">
        <f aca="false">CONCATENATE(C31," - ",D31," - ",E31)</f>
        <v>BRG - BRIANCON GLISSE 2000 - 5004</v>
      </c>
      <c r="C31" s="86" t="s">
        <v>153</v>
      </c>
      <c r="D31" s="86" t="s">
        <v>154</v>
      </c>
      <c r="E31" s="86" t="n">
        <v>5004</v>
      </c>
      <c r="F31" s="87" t="s">
        <v>155</v>
      </c>
      <c r="I31" s="88" t="n">
        <v>40387</v>
      </c>
    </row>
    <row r="32" customFormat="false" ht="13.8" hidden="false" customHeight="false" outlineLevel="0" collapsed="false">
      <c r="A32" s="82" t="str">
        <f aca="false">CONCATENATE(C32," - ",D32," - ",E32)</f>
        <v>BRI - BRIANCON LES ESCARTONS - 5003</v>
      </c>
      <c r="C32" s="86" t="s">
        <v>156</v>
      </c>
      <c r="D32" s="86" t="s">
        <v>157</v>
      </c>
      <c r="E32" s="86" t="n">
        <v>5003</v>
      </c>
      <c r="F32" s="87" t="s">
        <v>158</v>
      </c>
      <c r="I32" s="88" t="n">
        <v>40388</v>
      </c>
    </row>
    <row r="33" customFormat="false" ht="13.8" hidden="false" customHeight="false" outlineLevel="0" collapsed="false">
      <c r="A33" s="82" t="str">
        <f aca="false">CONCATENATE(C33," - ",D33," - ",E33)</f>
        <v>BPC - BRIVE PATINAGE CLUB - 19001</v>
      </c>
      <c r="C33" s="87" t="s">
        <v>159</v>
      </c>
      <c r="D33" s="87" t="s">
        <v>160</v>
      </c>
      <c r="E33" s="87" t="n">
        <v>19001</v>
      </c>
      <c r="F33" s="87" t="s">
        <v>161</v>
      </c>
      <c r="I33" s="88" t="n">
        <v>40389</v>
      </c>
    </row>
    <row r="34" customFormat="false" ht="13.8" hidden="false" customHeight="false" outlineLevel="0" collapsed="false">
      <c r="A34" s="82" t="str">
        <f aca="false">CONCATENATE(C34," - ",D34," - ",E34)</f>
        <v>CAE - CAEN ACSEL - 14001</v>
      </c>
      <c r="C34" s="86" t="s">
        <v>162</v>
      </c>
      <c r="D34" s="86" t="s">
        <v>163</v>
      </c>
      <c r="E34" s="86" t="n">
        <v>14001</v>
      </c>
      <c r="F34" s="87" t="s">
        <v>164</v>
      </c>
      <c r="I34" s="88" t="n">
        <v>40390</v>
      </c>
    </row>
    <row r="35" customFormat="false" ht="13.8" hidden="false" customHeight="false" outlineLevel="0" collapsed="false">
      <c r="A35" s="82" t="str">
        <f aca="false">CONCATENATE(C35," - ",D35," - ",E35)</f>
        <v>CAN - CANNES AZUR PATINAGE - 6002</v>
      </c>
      <c r="C35" s="86" t="s">
        <v>165</v>
      </c>
      <c r="D35" s="86" t="s">
        <v>166</v>
      </c>
      <c r="E35" s="86" t="n">
        <v>6002</v>
      </c>
      <c r="F35" s="87" t="s">
        <v>167</v>
      </c>
      <c r="I35" s="88" t="n">
        <v>40391</v>
      </c>
    </row>
    <row r="36" customFormat="false" ht="13.8" hidden="false" customHeight="false" outlineLevel="0" collapsed="false">
      <c r="A36" s="82" t="str">
        <f aca="false">CONCATENATE(C36," - ",D36," - ",E36)</f>
        <v>CAS - CASTRES SPORTS DE GLACE - 81001</v>
      </c>
      <c r="C36" s="87" t="s">
        <v>168</v>
      </c>
      <c r="D36" s="87" t="s">
        <v>169</v>
      </c>
      <c r="E36" s="87" t="n">
        <v>81001</v>
      </c>
      <c r="F36" s="87" t="s">
        <v>170</v>
      </c>
      <c r="I36" s="88" t="n">
        <v>40392</v>
      </c>
    </row>
    <row r="37" customFormat="false" ht="13.8" hidden="false" customHeight="false" outlineLevel="0" collapsed="false">
      <c r="A37" s="82" t="str">
        <f aca="false">CONCATENATE(C37," - ",D37," - ",E37)</f>
        <v>CAT - CASTRES HOCKEY CLUB PATINAGE - 81002</v>
      </c>
      <c r="C37" s="86" t="s">
        <v>171</v>
      </c>
      <c r="D37" s="86" t="s">
        <v>172</v>
      </c>
      <c r="E37" s="86" t="n">
        <v>81002</v>
      </c>
      <c r="F37" s="87" t="s">
        <v>173</v>
      </c>
      <c r="I37" s="88" t="n">
        <v>40393</v>
      </c>
    </row>
    <row r="38" customFormat="false" ht="13.8" hidden="false" customHeight="false" outlineLevel="0" collapsed="false">
      <c r="A38" s="82" t="str">
        <f aca="false">CONCATENATE(C38," - ",D38," - ",E38)</f>
        <v>CAV - NIMES METROPOLE CAMARGUES - 30002</v>
      </c>
      <c r="C38" s="86" t="s">
        <v>174</v>
      </c>
      <c r="D38" s="86" t="s">
        <v>175</v>
      </c>
      <c r="E38" s="86" t="n">
        <v>30002</v>
      </c>
      <c r="F38" s="87" t="s">
        <v>176</v>
      </c>
      <c r="I38" s="88" t="n">
        <v>40394</v>
      </c>
    </row>
    <row r="39" customFormat="false" ht="13.8" hidden="false" customHeight="false" outlineLevel="0" collapsed="false">
      <c r="A39" s="82" t="str">
        <f aca="false">CONCATENATE(C39," - ",D39," - ",E39)</f>
        <v>CER - CERGY PONTOISE C.S.G - 95001</v>
      </c>
      <c r="C39" s="87" t="s">
        <v>177</v>
      </c>
      <c r="D39" s="87" t="s">
        <v>178</v>
      </c>
      <c r="E39" s="87" t="n">
        <v>95001</v>
      </c>
      <c r="F39" s="87" t="s">
        <v>179</v>
      </c>
      <c r="I39" s="88" t="n">
        <v>40395</v>
      </c>
    </row>
    <row r="40" customFormat="false" ht="13.8" hidden="false" customHeight="false" outlineLevel="0" collapsed="false">
      <c r="A40" s="82" t="str">
        <f aca="false">CONCATENATE(C40," - ",D40," - ",E40)</f>
        <v>CHL - ASSO DES SPORTS DE GLACE CHALONNAIS - 51001</v>
      </c>
      <c r="C40" s="87" t="s">
        <v>180</v>
      </c>
      <c r="D40" s="87" t="s">
        <v>181</v>
      </c>
      <c r="E40" s="87" t="n">
        <v>51001</v>
      </c>
      <c r="F40" s="87" t="s">
        <v>182</v>
      </c>
      <c r="I40" s="88" t="n">
        <v>40396</v>
      </c>
    </row>
    <row r="41" customFormat="false" ht="13.8" hidden="false" customHeight="false" outlineLevel="0" collapsed="false">
      <c r="A41" s="82" t="str">
        <f aca="false">CONCATENATE(C41," - ",D41," - ",E41)</f>
        <v>CHY - CLUB DANSE SUR GLACE CHAMBERY - 73003</v>
      </c>
      <c r="C41" s="87" t="s">
        <v>183</v>
      </c>
      <c r="D41" s="87" t="s">
        <v>184</v>
      </c>
      <c r="E41" s="87" t="n">
        <v>73003</v>
      </c>
      <c r="F41" s="87" t="s">
        <v>185</v>
      </c>
      <c r="I41" s="88" t="n">
        <v>40397</v>
      </c>
    </row>
    <row r="42" customFormat="false" ht="13.8" hidden="false" customHeight="false" outlineLevel="0" collapsed="false">
      <c r="A42" s="82" t="str">
        <f aca="false">CONCATENATE(C42," - ",D42," - ",E42)</f>
        <v>CSG - CHAMBERY CSG - 73005</v>
      </c>
      <c r="C42" s="86" t="s">
        <v>186</v>
      </c>
      <c r="D42" s="86" t="s">
        <v>187</v>
      </c>
      <c r="E42" s="86" t="n">
        <v>73005</v>
      </c>
      <c r="F42" s="87" t="s">
        <v>188</v>
      </c>
      <c r="I42" s="88" t="n">
        <v>40398</v>
      </c>
    </row>
    <row r="43" customFormat="false" ht="13.8" hidden="false" customHeight="false" outlineLevel="0" collapsed="false">
      <c r="A43" s="82" t="str">
        <f aca="false">CONCATENATE(C43," - ",D43," - ",E43)</f>
        <v>CMX - CHAMONIX CLUB DES SPORTS - 74001</v>
      </c>
      <c r="C43" s="86" t="s">
        <v>189</v>
      </c>
      <c r="D43" s="86" t="s">
        <v>190</v>
      </c>
      <c r="E43" s="86" t="n">
        <v>74001</v>
      </c>
      <c r="F43" s="87" t="s">
        <v>191</v>
      </c>
      <c r="I43" s="88" t="n">
        <v>40399</v>
      </c>
    </row>
    <row r="44" customFormat="false" ht="13.8" hidden="false" customHeight="false" outlineLevel="0" collapsed="false">
      <c r="A44" s="82" t="str">
        <f aca="false">CONCATENATE(C44," - ",D44," - ",E44)</f>
        <v>CSM - CHAMPIGNY CSG - 94002</v>
      </c>
      <c r="C44" s="86" t="s">
        <v>192</v>
      </c>
      <c r="D44" s="86" t="s">
        <v>193</v>
      </c>
      <c r="E44" s="86" t="n">
        <v>94002</v>
      </c>
      <c r="F44" s="87" t="s">
        <v>194</v>
      </c>
      <c r="I44" s="88" t="n">
        <v>40400</v>
      </c>
    </row>
    <row r="45" customFormat="false" ht="13.8" hidden="false" customHeight="false" outlineLevel="0" collapsed="false">
      <c r="A45" s="82" t="str">
        <f aca="false">CONCATENATE(C45," - ",D45," - ",E45)</f>
        <v>CHM - CHARLEVILLE MEZIERES S.G - 8001</v>
      </c>
      <c r="C45" s="87" t="s">
        <v>195</v>
      </c>
      <c r="D45" s="87" t="s">
        <v>196</v>
      </c>
      <c r="E45" s="87" t="n">
        <v>8001</v>
      </c>
      <c r="F45" s="87" t="s">
        <v>197</v>
      </c>
      <c r="I45" s="88" t="n">
        <v>40401</v>
      </c>
    </row>
    <row r="46" customFormat="false" ht="13.8" hidden="false" customHeight="false" outlineLevel="0" collapsed="false">
      <c r="A46" s="82" t="str">
        <f aca="false">CONCATENATE(C46," - ",D46," - ",E46)</f>
        <v>CLT - CHATELLERAULT CSAC - 86002</v>
      </c>
      <c r="C46" s="86" t="s">
        <v>198</v>
      </c>
      <c r="D46" s="86" t="s">
        <v>199</v>
      </c>
      <c r="E46" s="86" t="n">
        <v>86002</v>
      </c>
      <c r="F46" s="87" t="s">
        <v>200</v>
      </c>
      <c r="I46" s="88" t="n">
        <v>40402</v>
      </c>
    </row>
    <row r="47" customFormat="false" ht="13.8" hidden="false" customHeight="false" outlineLevel="0" collapsed="false">
      <c r="A47" s="82" t="str">
        <f aca="false">CONCATENATE(C47," - ",D47," - ",E47)</f>
        <v>CHE - CLUB CHERBOURGEOIS SPORTS DE GLACE - 50001</v>
      </c>
      <c r="C47" s="87" t="s">
        <v>201</v>
      </c>
      <c r="D47" s="87" t="s">
        <v>202</v>
      </c>
      <c r="E47" s="87" t="n">
        <v>50001</v>
      </c>
      <c r="F47" s="87" t="s">
        <v>203</v>
      </c>
      <c r="I47" s="88" t="n">
        <v>40403</v>
      </c>
    </row>
    <row r="48" customFormat="false" ht="13.8" hidden="false" customHeight="false" outlineLevel="0" collapsed="false">
      <c r="A48" s="82" t="str">
        <f aca="false">CONCATENATE(C48," - ",D48," - ",E48)</f>
        <v>CHO - ASSO CHOLETAISE DE PATINAGE SUR GLACE - 49003</v>
      </c>
      <c r="C48" s="87" t="s">
        <v>204</v>
      </c>
      <c r="D48" s="87" t="s">
        <v>205</v>
      </c>
      <c r="E48" s="87" t="n">
        <v>49003</v>
      </c>
      <c r="F48" s="87" t="s">
        <v>206</v>
      </c>
      <c r="I48" s="88" t="n">
        <v>40404</v>
      </c>
    </row>
    <row r="49" customFormat="false" ht="13.8" hidden="false" customHeight="false" outlineLevel="0" collapsed="false">
      <c r="A49" s="82" t="str">
        <f aca="false">CONCATENATE(C49," - ",D49," - ",E49)</f>
        <v>CLE - AUVERGNE DANSE SUR GLACE - 63004</v>
      </c>
      <c r="C49" s="87" t="s">
        <v>207</v>
      </c>
      <c r="D49" s="87" t="s">
        <v>208</v>
      </c>
      <c r="E49" s="87" t="n">
        <v>63004</v>
      </c>
      <c r="F49" s="87" t="s">
        <v>209</v>
      </c>
      <c r="I49" s="88" t="n">
        <v>40405</v>
      </c>
    </row>
    <row r="50" customFormat="false" ht="13.8" hidden="false" customHeight="false" outlineLevel="0" collapsed="false">
      <c r="A50" s="82" t="str">
        <f aca="false">CONCATENATE(C50," - ",D50," - ",E50)</f>
        <v>COG - ASS COGNACAISE DES SPORTS DE GLACE - 16002</v>
      </c>
      <c r="C50" s="86" t="s">
        <v>210</v>
      </c>
      <c r="D50" s="86" t="s">
        <v>211</v>
      </c>
      <c r="E50" s="86" t="n">
        <v>16002</v>
      </c>
      <c r="F50" s="87" t="s">
        <v>212</v>
      </c>
      <c r="I50" s="88" t="n">
        <v>40406</v>
      </c>
    </row>
    <row r="51" customFormat="false" ht="13.8" hidden="false" customHeight="false" outlineLevel="0" collapsed="false">
      <c r="A51" s="82" t="str">
        <f aca="false">CONCATENATE(C51," - ",D51," - ",E51)</f>
        <v>COL - COLOMBES CSG - 92005</v>
      </c>
      <c r="C51" s="87" t="s">
        <v>213</v>
      </c>
      <c r="D51" s="87" t="s">
        <v>214</v>
      </c>
      <c r="E51" s="87" t="n">
        <v>92005</v>
      </c>
      <c r="F51" s="87" t="s">
        <v>215</v>
      </c>
      <c r="I51" s="88" t="n">
        <v>40407</v>
      </c>
    </row>
    <row r="52" customFormat="false" ht="13.8" hidden="false" customHeight="false" outlineLevel="0" collapsed="false">
      <c r="A52" s="82" t="str">
        <f aca="false">CONCATENATE(C52," - ",D52," - ",E52)</f>
        <v>COM - SKATING CLUB COMPIEGNE OISE - 60001</v>
      </c>
      <c r="C52" s="86" t="s">
        <v>216</v>
      </c>
      <c r="D52" s="86" t="s">
        <v>217</v>
      </c>
      <c r="E52" s="86" t="n">
        <v>60001</v>
      </c>
      <c r="F52" s="87" t="s">
        <v>218</v>
      </c>
      <c r="I52" s="88" t="n">
        <v>40408</v>
      </c>
    </row>
    <row r="53" customFormat="false" ht="13.8" hidden="false" customHeight="false" outlineLevel="0" collapsed="false">
      <c r="A53" s="82" t="str">
        <f aca="false">CONCATENATE(C53," - ",D53," - ",E53)</f>
        <v>COU - CLUB OLYMPIQUE DE COUBEVOIE - 92003</v>
      </c>
      <c r="C53" s="86" t="s">
        <v>219</v>
      </c>
      <c r="D53" s="86" t="s">
        <v>220</v>
      </c>
      <c r="E53" s="86" t="n">
        <v>92003</v>
      </c>
      <c r="F53" s="87" t="s">
        <v>221</v>
      </c>
      <c r="I53" s="88" t="n">
        <v>40409</v>
      </c>
    </row>
    <row r="54" customFormat="false" ht="13.8" hidden="false" customHeight="false" outlineLevel="0" collapsed="false">
      <c r="A54" s="82" t="str">
        <f aca="false">CONCATENATE(C54," - ",D54," - ",E54)</f>
        <v>COP - COURCHEVEL PATINAGE SPORTS DE GLACE - 73004</v>
      </c>
      <c r="C54" s="87" t="s">
        <v>222</v>
      </c>
      <c r="D54" s="87" t="s">
        <v>223</v>
      </c>
      <c r="E54" s="87" t="n">
        <v>73004</v>
      </c>
      <c r="F54" s="87" t="s">
        <v>224</v>
      </c>
      <c r="I54" s="88" t="n">
        <v>40410</v>
      </c>
    </row>
    <row r="55" customFormat="false" ht="13.8" hidden="false" customHeight="false" outlineLevel="0" collapsed="false">
      <c r="A55" s="82" t="str">
        <f aca="false">CONCATENATE(C55," - ",D55," - ",E55)</f>
        <v>DAM - DAMMARIE CSG - 77001</v>
      </c>
      <c r="C55" s="86" t="s">
        <v>225</v>
      </c>
      <c r="D55" s="86" t="s">
        <v>226</v>
      </c>
      <c r="E55" s="86" t="n">
        <v>77001</v>
      </c>
      <c r="F55" s="87" t="s">
        <v>227</v>
      </c>
      <c r="I55" s="88" t="n">
        <v>40411</v>
      </c>
    </row>
    <row r="56" customFormat="false" ht="13.8" hidden="false" customHeight="false" outlineLevel="0" collapsed="false">
      <c r="A56" s="82" t="str">
        <f aca="false">CONCATENATE(C56," - ",D56," - ",E56)</f>
        <v>DLB - VALLEE MONTMORENCY CSG - 95003</v>
      </c>
      <c r="C56" s="86" t="s">
        <v>228</v>
      </c>
      <c r="D56" s="86" t="s">
        <v>229</v>
      </c>
      <c r="E56" s="86" t="n">
        <v>95003</v>
      </c>
      <c r="F56" s="87" t="s">
        <v>230</v>
      </c>
      <c r="I56" s="88" t="n">
        <v>40412</v>
      </c>
    </row>
    <row r="57" customFormat="false" ht="13.8" hidden="false" customHeight="false" outlineLevel="0" collapsed="false">
      <c r="A57" s="82" t="str">
        <f aca="false">CONCATENATE(C57," - ",D57," - ",E57)</f>
        <v>DIJ - ACADEMIE SPORT DE GLACE DIJON-BOURGOGNE - 21002</v>
      </c>
      <c r="C57" s="87" t="s">
        <v>231</v>
      </c>
      <c r="D57" s="87" t="s">
        <v>232</v>
      </c>
      <c r="E57" s="87" t="n">
        <v>21002</v>
      </c>
      <c r="F57" s="87" t="s">
        <v>233</v>
      </c>
      <c r="I57" s="88" t="n">
        <v>40413</v>
      </c>
    </row>
    <row r="58" customFormat="false" ht="13.8" hidden="false" customHeight="false" outlineLevel="0" collapsed="false">
      <c r="A58" s="82" t="str">
        <f aca="false">CONCATENATE(C58," - ",D58," - ",E58)</f>
        <v>DUN - DUNKERQUE PATINAGE - 59002</v>
      </c>
      <c r="C58" s="86" t="s">
        <v>234</v>
      </c>
      <c r="D58" s="86" t="s">
        <v>235</v>
      </c>
      <c r="E58" s="86" t="n">
        <v>59002</v>
      </c>
      <c r="F58" s="87" t="s">
        <v>236</v>
      </c>
      <c r="I58" s="88" t="n">
        <v>40414</v>
      </c>
    </row>
    <row r="59" customFormat="false" ht="13.8" hidden="false" customHeight="false" outlineLevel="0" collapsed="false">
      <c r="A59" s="82" t="str">
        <f aca="false">CONCATENATE(C59," - ",D59," - ",E59)</f>
        <v>ECH - ECHIROLLES CGALE - 38005</v>
      </c>
      <c r="C59" s="86" t="s">
        <v>237</v>
      </c>
      <c r="D59" s="86" t="s">
        <v>238</v>
      </c>
      <c r="E59" s="86" t="n">
        <v>38005</v>
      </c>
      <c r="F59" s="87" t="s">
        <v>239</v>
      </c>
      <c r="I59" s="88" t="n">
        <v>40415</v>
      </c>
    </row>
    <row r="60" customFormat="false" ht="13.8" hidden="false" customHeight="false" outlineLevel="0" collapsed="false">
      <c r="A60" s="82" t="str">
        <f aca="false">CONCATENATE(C60," - ",D60," - ",E60)</f>
        <v>EPI - EPINAL CLUB DE PATINAGE SUR GLACE - 88001</v>
      </c>
      <c r="C60" s="87" t="s">
        <v>240</v>
      </c>
      <c r="D60" s="87" t="s">
        <v>241</v>
      </c>
      <c r="E60" s="87" t="n">
        <v>88001</v>
      </c>
      <c r="F60" s="87" t="s">
        <v>242</v>
      </c>
      <c r="I60" s="88" t="n">
        <v>40416</v>
      </c>
    </row>
    <row r="61" customFormat="false" ht="13.8" hidden="false" customHeight="false" outlineLevel="0" collapsed="false">
      <c r="A61" s="82" t="str">
        <f aca="false">CONCATENATE(C61," - ",D61," - ",E61)</f>
        <v>EVR - SPORT CLUB AGORA dit SCA 2000 - 91005</v>
      </c>
      <c r="C61" s="87" t="s">
        <v>243</v>
      </c>
      <c r="D61" s="87" t="s">
        <v>244</v>
      </c>
      <c r="E61" s="87" t="n">
        <v>91005</v>
      </c>
      <c r="F61" s="87" t="s">
        <v>245</v>
      </c>
      <c r="I61" s="88" t="n">
        <v>40417</v>
      </c>
    </row>
    <row r="62" customFormat="false" ht="13.8" hidden="false" customHeight="false" outlineLevel="0" collapsed="false">
      <c r="A62" s="82" t="str">
        <f aca="false">CONCATENATE(C62," - ",D62," - ",E62)</f>
        <v>FRO - FONT ROMEU CLUB GLACE - 66001</v>
      </c>
      <c r="C62" s="86" t="s">
        <v>246</v>
      </c>
      <c r="D62" s="86" t="s">
        <v>247</v>
      </c>
      <c r="E62" s="86" t="n">
        <v>66001</v>
      </c>
      <c r="F62" s="87" t="s">
        <v>248</v>
      </c>
      <c r="I62" s="88" t="n">
        <v>40418</v>
      </c>
    </row>
    <row r="63" customFormat="false" ht="13.8" hidden="false" customHeight="false" outlineLevel="0" collapsed="false">
      <c r="A63" s="82" t="str">
        <f aca="false">CONCATENATE(C63," - ",D63," - ",E63)</f>
        <v>FON - UNION SPORTIVE FONTENAYSIENNE - 94004</v>
      </c>
      <c r="C63" s="87" t="s">
        <v>249</v>
      </c>
      <c r="D63" s="87" t="s">
        <v>250</v>
      </c>
      <c r="E63" s="87" t="n">
        <v>94004</v>
      </c>
      <c r="F63" s="87" t="s">
        <v>251</v>
      </c>
      <c r="I63" s="88" t="n">
        <v>40419</v>
      </c>
    </row>
    <row r="64" customFormat="false" ht="13.8" hidden="false" customHeight="false" outlineLevel="0" collapsed="false">
      <c r="A64" s="82" t="str">
        <f aca="false">CONCATENATE(C64," - ",D64," - ",E64)</f>
        <v>FRA - FRANCONVILLE S.G - 95004</v>
      </c>
      <c r="C64" s="87" t="s">
        <v>252</v>
      </c>
      <c r="D64" s="87" t="s">
        <v>253</v>
      </c>
      <c r="E64" s="87" t="n">
        <v>95004</v>
      </c>
      <c r="F64" s="87" t="s">
        <v>254</v>
      </c>
      <c r="I64" s="88" t="n">
        <v>40420</v>
      </c>
    </row>
    <row r="65" customFormat="false" ht="13.8" hidden="false" customHeight="false" outlineLevel="0" collapsed="false">
      <c r="A65" s="82" t="str">
        <f aca="false">CONCATENATE(C65," - ",D65," - ",E65)</f>
        <v>GAP - GAP AXEL - 5001</v>
      </c>
      <c r="C65" s="86" t="s">
        <v>230</v>
      </c>
      <c r="D65" s="86" t="s">
        <v>255</v>
      </c>
      <c r="E65" s="86" t="n">
        <v>5001</v>
      </c>
      <c r="F65" s="87" t="s">
        <v>256</v>
      </c>
      <c r="I65" s="88" t="n">
        <v>40421</v>
      </c>
    </row>
    <row r="66" customFormat="false" ht="13.8" hidden="false" customHeight="false" outlineLevel="0" collapsed="false">
      <c r="A66" s="82" t="str">
        <f aca="false">CONCATENATE(C66," - ",D66," - ",E66)</f>
        <v>GLG - GARGES LES GONESSES CSG - 95005</v>
      </c>
      <c r="C66" s="86" t="s">
        <v>257</v>
      </c>
      <c r="D66" s="86" t="s">
        <v>258</v>
      </c>
      <c r="E66" s="86" t="n">
        <v>95005</v>
      </c>
      <c r="F66" s="87" t="s">
        <v>259</v>
      </c>
      <c r="I66" s="88" t="n">
        <v>40422</v>
      </c>
    </row>
    <row r="67" customFormat="false" ht="13.8" hidden="false" customHeight="false" outlineLevel="0" collapsed="false">
      <c r="A67" s="82" t="str">
        <f aca="false">CONCATENATE(C67," - ",D67," - ",E67)</f>
        <v>GAC - GRENOBLE AS CEA - 38001</v>
      </c>
      <c r="C67" s="86" t="s">
        <v>260</v>
      </c>
      <c r="D67" s="86" t="s">
        <v>261</v>
      </c>
      <c r="E67" s="86" t="n">
        <v>38001</v>
      </c>
      <c r="F67" s="87" t="s">
        <v>262</v>
      </c>
      <c r="I67" s="88" t="n">
        <v>40423</v>
      </c>
    </row>
    <row r="68" customFormat="false" ht="13.8" hidden="false" customHeight="false" outlineLevel="0" collapsed="false">
      <c r="A68" s="82" t="str">
        <f aca="false">CONCATENATE(C68," - ",D68," - ",E68)</f>
        <v>GOM - GRENOBLE SPORTS ENTREPRISES PATINAGE - 38003</v>
      </c>
      <c r="C68" s="86" t="s">
        <v>263</v>
      </c>
      <c r="D68" s="86" t="s">
        <v>264</v>
      </c>
      <c r="E68" s="86" t="n">
        <v>38003</v>
      </c>
      <c r="F68" s="87" t="s">
        <v>265</v>
      </c>
      <c r="I68" s="88" t="n">
        <v>40424</v>
      </c>
    </row>
    <row r="69" customFormat="false" ht="13.8" hidden="false" customHeight="false" outlineLevel="0" collapsed="false">
      <c r="A69" s="82" t="str">
        <f aca="false">CONCATENATE(C69," - ",D69," - ",E69)</f>
        <v>GRE - GRENOBLE ISERE METROPOLE PATINAGE - 38004</v>
      </c>
      <c r="C69" s="87" t="s">
        <v>266</v>
      </c>
      <c r="D69" s="87" t="s">
        <v>267</v>
      </c>
      <c r="E69" s="87" t="n">
        <v>38004</v>
      </c>
      <c r="F69" s="87" t="s">
        <v>268</v>
      </c>
      <c r="I69" s="88" t="n">
        <v>40425</v>
      </c>
    </row>
    <row r="70" customFormat="false" ht="13.8" hidden="false" customHeight="false" outlineLevel="0" collapsed="false">
      <c r="A70" s="82" t="str">
        <f aca="false">CONCATENATE(C70," - ",D70," - ",E70)</f>
        <v>LAC - LA CLUSAZ CS - 74008</v>
      </c>
      <c r="C70" s="86" t="s">
        <v>269</v>
      </c>
      <c r="D70" s="86" t="s">
        <v>270</v>
      </c>
      <c r="E70" s="86" t="n">
        <v>74008</v>
      </c>
      <c r="F70" s="87" t="s">
        <v>271</v>
      </c>
      <c r="I70" s="88" t="n">
        <v>40426</v>
      </c>
    </row>
    <row r="71" customFormat="false" ht="13.8" hidden="false" customHeight="false" outlineLevel="0" collapsed="false">
      <c r="A71" s="82" t="str">
        <f aca="false">CONCATENATE(C71," - ",D71," - ",E71)</f>
        <v>ROC - ASSO. LA ROCHE SUR YON - 85001</v>
      </c>
      <c r="C71" s="86" t="s">
        <v>272</v>
      </c>
      <c r="D71" s="86" t="s">
        <v>273</v>
      </c>
      <c r="E71" s="86" t="n">
        <v>85001</v>
      </c>
      <c r="F71" s="87" t="s">
        <v>274</v>
      </c>
      <c r="I71" s="88" t="n">
        <v>40427</v>
      </c>
    </row>
    <row r="72" customFormat="false" ht="13.8" hidden="false" customHeight="false" outlineLevel="0" collapsed="false">
      <c r="A72" s="82" t="str">
        <f aca="false">CONCATENATE(C72," - ",D72," - ",E72)</f>
        <v>LAT - LANESTER SG - 56003</v>
      </c>
      <c r="C72" s="86" t="s">
        <v>275</v>
      </c>
      <c r="D72" s="86" t="s">
        <v>276</v>
      </c>
      <c r="E72" s="86" t="n">
        <v>56003</v>
      </c>
      <c r="F72" s="87" t="s">
        <v>277</v>
      </c>
      <c r="I72" s="88" t="n">
        <v>40428</v>
      </c>
    </row>
    <row r="73" customFormat="false" ht="13.8" hidden="false" customHeight="false" outlineLevel="0" collapsed="false">
      <c r="A73" s="82" t="str">
        <f aca="false">CONCATENATE(C73," - ",D73," - ",E73)</f>
        <v>LGX - ARMOR SPORTS DE GLACE - 22001</v>
      </c>
      <c r="C73" s="86" t="s">
        <v>278</v>
      </c>
      <c r="D73" s="86" t="s">
        <v>279</v>
      </c>
      <c r="E73" s="86" t="n">
        <v>22001</v>
      </c>
      <c r="F73" s="87" t="s">
        <v>280</v>
      </c>
      <c r="I73" s="88" t="n">
        <v>40429</v>
      </c>
    </row>
    <row r="74" customFormat="false" ht="13.8" hidden="false" customHeight="false" outlineLevel="0" collapsed="false">
      <c r="A74" s="82" t="str">
        <f aca="false">CONCATENATE(C74," - ",D74," - ",E74)</f>
        <v>HAC - HAVRE ATLETIC CLUB PATINAGE ARTISTIQUE - 76003</v>
      </c>
      <c r="C74" s="86" t="s">
        <v>281</v>
      </c>
      <c r="D74" s="86" t="s">
        <v>282</v>
      </c>
      <c r="E74" s="86" t="n">
        <v>76003</v>
      </c>
      <c r="F74" s="87" t="s">
        <v>283</v>
      </c>
      <c r="I74" s="88" t="n">
        <v>40430</v>
      </c>
    </row>
    <row r="75" customFormat="false" ht="13.8" hidden="false" customHeight="false" outlineLevel="0" collapsed="false">
      <c r="A75" s="82" t="str">
        <f aca="false">CONCATENATE(C75," - ",D75," - ",E75)</f>
        <v>HAV - LE HAVRE DANSE SUR GLACE - 76004</v>
      </c>
      <c r="C75" s="87" t="s">
        <v>284</v>
      </c>
      <c r="D75" s="87" t="s">
        <v>285</v>
      </c>
      <c r="E75" s="87" t="n">
        <v>76004</v>
      </c>
      <c r="F75" s="87" t="s">
        <v>286</v>
      </c>
      <c r="I75" s="88" t="n">
        <v>40431</v>
      </c>
    </row>
    <row r="76" customFormat="false" ht="13.8" hidden="false" customHeight="false" outlineLevel="0" collapsed="false">
      <c r="A76" s="82" t="str">
        <f aca="false">CONCATENATE(C76," - ",D76," - ",E76)</f>
        <v>MAN - LE MANS SKATING CLUB - 72001</v>
      </c>
      <c r="C76" s="87" t="s">
        <v>287</v>
      </c>
      <c r="D76" s="87" t="s">
        <v>288</v>
      </c>
      <c r="E76" s="87" t="n">
        <v>72001</v>
      </c>
      <c r="F76" s="87" t="s">
        <v>289</v>
      </c>
      <c r="I76" s="88" t="n">
        <v>40432</v>
      </c>
    </row>
    <row r="77" customFormat="false" ht="13.8" hidden="false" customHeight="false" outlineLevel="0" collapsed="false">
      <c r="A77" s="82" t="str">
        <f aca="false">CONCATENATE(C77," - ",D77," - ",E77)</f>
        <v>LPE - LE PERREUX CLUB PATINAGE - 94003</v>
      </c>
      <c r="C77" s="86" t="s">
        <v>290</v>
      </c>
      <c r="D77" s="86" t="s">
        <v>291</v>
      </c>
      <c r="E77" s="86" t="n">
        <v>94003</v>
      </c>
      <c r="F77" s="87" t="s">
        <v>292</v>
      </c>
      <c r="I77" s="88" t="n">
        <v>40433</v>
      </c>
    </row>
    <row r="78" customFormat="false" ht="13.8" hidden="false" customHeight="false" outlineLevel="0" collapsed="false">
      <c r="A78" s="82" t="str">
        <f aca="false">CONCATENATE(C78," - ",D78," - ",E78)</f>
        <v>LVE - LE VESINET ICE CLUB - 78001</v>
      </c>
      <c r="C78" s="86" t="s">
        <v>293</v>
      </c>
      <c r="D78" s="86" t="s">
        <v>294</v>
      </c>
      <c r="E78" s="86" t="n">
        <v>78001</v>
      </c>
      <c r="F78" s="87" t="s">
        <v>295</v>
      </c>
      <c r="I78" s="88" t="n">
        <v>40434</v>
      </c>
    </row>
    <row r="79" customFormat="false" ht="13.8" hidden="false" customHeight="false" outlineLevel="0" collapsed="false">
      <c r="A79" s="82" t="str">
        <f aca="false">CONCATENATE(C79," - ",D79," - ",E79)</f>
        <v>LOR - ACADEMIE DE GLACE DES ORRES - 5011</v>
      </c>
      <c r="C79" s="86" t="s">
        <v>296</v>
      </c>
      <c r="D79" s="86" t="s">
        <v>297</v>
      </c>
      <c r="E79" s="86" t="n">
        <v>5011</v>
      </c>
      <c r="F79" s="87" t="s">
        <v>298</v>
      </c>
      <c r="I79" s="88" t="n">
        <v>40435</v>
      </c>
    </row>
    <row r="80" customFormat="false" ht="13.8" hidden="false" customHeight="false" outlineLevel="0" collapsed="false">
      <c r="A80" s="82" t="str">
        <f aca="false">CONCATENATE(C80," - ",D80," - ",E80)</f>
        <v>LIM - LIMOGES SPORTING CLUB DE GLACE - 87001</v>
      </c>
      <c r="C80" s="87" t="s">
        <v>299</v>
      </c>
      <c r="D80" s="87" t="s">
        <v>300</v>
      </c>
      <c r="E80" s="87" t="n">
        <v>87001</v>
      </c>
      <c r="F80" s="87" t="s">
        <v>301</v>
      </c>
      <c r="I80" s="88" t="n">
        <v>40436</v>
      </c>
    </row>
    <row r="81" customFormat="false" ht="13.8" hidden="false" customHeight="false" outlineLevel="0" collapsed="false">
      <c r="A81" s="82" t="str">
        <f aca="false">CONCATENATE(C81," - ",D81," - ",E81)</f>
        <v>LOU - LOUVIERS ICE SKATING CLUB - 27001</v>
      </c>
      <c r="C81" s="87" t="s">
        <v>302</v>
      </c>
      <c r="D81" s="87" t="s">
        <v>303</v>
      </c>
      <c r="E81" s="87" t="n">
        <v>27001</v>
      </c>
      <c r="F81" s="87" t="s">
        <v>304</v>
      </c>
      <c r="I81" s="88" t="n">
        <v>40437</v>
      </c>
    </row>
    <row r="82" customFormat="false" ht="13.8" hidden="false" customHeight="false" outlineLevel="0" collapsed="false">
      <c r="A82" s="82" t="str">
        <f aca="false">CONCATENATE(C82," - ",D82," - ",E82)</f>
        <v>LAL - LYON ALPAD - 69004</v>
      </c>
      <c r="C82" s="86" t="s">
        <v>305</v>
      </c>
      <c r="D82" s="86" t="s">
        <v>306</v>
      </c>
      <c r="E82" s="86" t="n">
        <v>69004</v>
      </c>
      <c r="F82" s="87" t="s">
        <v>307</v>
      </c>
      <c r="I82" s="88" t="n">
        <v>40438</v>
      </c>
    </row>
    <row r="83" customFormat="false" ht="13.8" hidden="false" customHeight="false" outlineLevel="0" collapsed="false">
      <c r="A83" s="82" t="str">
        <f aca="false">CONCATENATE(C83," - ",D83," - ",E83)</f>
        <v>LAN - ASSOCIATION NEIGE ET GLACE ENSEIGNANTS - 69003</v>
      </c>
      <c r="C83" s="86" t="s">
        <v>308</v>
      </c>
      <c r="D83" s="86" t="s">
        <v>309</v>
      </c>
      <c r="E83" s="86" t="n">
        <v>69003</v>
      </c>
      <c r="F83" s="87" t="s">
        <v>310</v>
      </c>
      <c r="I83" s="88" t="n">
        <v>40439</v>
      </c>
    </row>
    <row r="84" customFormat="false" ht="13.8" hidden="false" customHeight="false" outlineLevel="0" collapsed="false">
      <c r="A84" s="82" t="str">
        <f aca="false">CONCATENATE(C84," - ",D84," - ",E84)</f>
        <v>LGP - LYON GLACE PATINAGE - 69007</v>
      </c>
      <c r="C84" s="87" t="s">
        <v>311</v>
      </c>
      <c r="D84" s="87" t="s">
        <v>312</v>
      </c>
      <c r="E84" s="87" t="n">
        <v>69007</v>
      </c>
      <c r="F84" s="87" t="s">
        <v>313</v>
      </c>
      <c r="I84" s="88" t="n">
        <v>40440</v>
      </c>
    </row>
    <row r="85" customFormat="false" ht="13.8" hidden="false" customHeight="false" outlineLevel="0" collapsed="false">
      <c r="A85" s="82" t="str">
        <f aca="false">CONCATENATE(C85," - ",D85," - ",E85)</f>
        <v>LPT - LYON ASPTT PATINAGE - 69005</v>
      </c>
      <c r="C85" s="86" t="s">
        <v>314</v>
      </c>
      <c r="D85" s="86" t="s">
        <v>315</v>
      </c>
      <c r="E85" s="86" t="n">
        <v>69005</v>
      </c>
      <c r="F85" s="87" t="s">
        <v>316</v>
      </c>
      <c r="I85" s="88" t="n">
        <v>40441</v>
      </c>
    </row>
    <row r="86" customFormat="false" ht="13.8" hidden="false" customHeight="false" outlineLevel="0" collapsed="false">
      <c r="A86" s="82" t="str">
        <f aca="false">CONCATENATE(C86," - ",D86," - ",E86)</f>
        <v>LSG - LYON CSG - 69001</v>
      </c>
      <c r="C86" s="87" t="s">
        <v>317</v>
      </c>
      <c r="D86" s="87" t="s">
        <v>318</v>
      </c>
      <c r="E86" s="87" t="n">
        <v>69001</v>
      </c>
      <c r="F86" s="87" t="s">
        <v>319</v>
      </c>
      <c r="I86" s="88" t="n">
        <v>40442</v>
      </c>
    </row>
    <row r="87" customFormat="false" ht="13.8" hidden="false" customHeight="false" outlineLevel="0" collapsed="false">
      <c r="A87" s="82" t="str">
        <f aca="false">CONCATENATE(C87," - ",D87," - ",E87)</f>
        <v>MLJ - MANTES AS MANTAISE - 78002</v>
      </c>
      <c r="C87" s="86" t="s">
        <v>320</v>
      </c>
      <c r="D87" s="86" t="s">
        <v>321</v>
      </c>
      <c r="E87" s="86" t="n">
        <v>78002</v>
      </c>
      <c r="F87" s="87" t="s">
        <v>322</v>
      </c>
      <c r="I87" s="88" t="n">
        <v>40443</v>
      </c>
    </row>
    <row r="88" customFormat="false" ht="13.8" hidden="false" customHeight="false" outlineLevel="0" collapsed="false">
      <c r="A88" s="82" t="str">
        <f aca="false">CONCATENATE(C88," - ",D88," - ",E88)</f>
        <v>MAR - MARSEILLE PHOCEENNE S.G - 13001</v>
      </c>
      <c r="C88" s="87" t="s">
        <v>323</v>
      </c>
      <c r="D88" s="87" t="s">
        <v>324</v>
      </c>
      <c r="E88" s="87" t="n">
        <v>13001</v>
      </c>
      <c r="F88" s="87" t="s">
        <v>325</v>
      </c>
      <c r="I88" s="88" t="n">
        <v>40444</v>
      </c>
    </row>
    <row r="89" customFormat="false" ht="13.8" hidden="false" customHeight="false" outlineLevel="0" collapsed="false">
      <c r="A89" s="82" t="str">
        <f aca="false">CONCATENATE(C89," - ",D89," - ",E89)</f>
        <v>MEG - MEGEVE CLUB DES SPORTS - 74003</v>
      </c>
      <c r="C89" s="86" t="s">
        <v>326</v>
      </c>
      <c r="D89" s="86" t="s">
        <v>327</v>
      </c>
      <c r="E89" s="86" t="n">
        <v>74003</v>
      </c>
      <c r="F89" s="87" t="s">
        <v>328</v>
      </c>
      <c r="I89" s="88" t="n">
        <v>40445</v>
      </c>
    </row>
    <row r="90" customFormat="false" ht="13.8" hidden="false" customHeight="false" outlineLevel="0" collapsed="false">
      <c r="A90" s="82" t="str">
        <f aca="false">CONCATENATE(C90," - ",D90," - ",E90)</f>
        <v>MER - CLUB PATINAGE ART ET DANSE S/GLACE MERIBEL - 73008</v>
      </c>
      <c r="C90" s="86" t="s">
        <v>329</v>
      </c>
      <c r="D90" s="86" t="s">
        <v>330</v>
      </c>
      <c r="E90" s="86" t="n">
        <v>73008</v>
      </c>
      <c r="F90" s="87" t="s">
        <v>331</v>
      </c>
      <c r="I90" s="88" t="n">
        <v>40446</v>
      </c>
    </row>
    <row r="91" customFormat="false" ht="13.8" hidden="false" customHeight="false" outlineLevel="0" collapsed="false">
      <c r="A91" s="82" t="str">
        <f aca="false">CONCATENATE(C91," - ",D91," - ",E91)</f>
        <v>MEA - MEUDON AMPR - 92008</v>
      </c>
      <c r="C91" s="87" t="s">
        <v>332</v>
      </c>
      <c r="D91" s="87" t="s">
        <v>333</v>
      </c>
      <c r="E91" s="87" t="n">
        <v>92008</v>
      </c>
      <c r="F91" s="87" t="s">
        <v>334</v>
      </c>
      <c r="I91" s="88" t="n">
        <v>40447</v>
      </c>
    </row>
    <row r="92" customFormat="false" ht="13.8" hidden="false" customHeight="false" outlineLevel="0" collapsed="false">
      <c r="A92" s="82" t="str">
        <f aca="false">CONCATENATE(C92," - ",D92," - ",E92)</f>
        <v>MEU - MEUDON C.M.P.A.D - 92004</v>
      </c>
      <c r="C92" s="87" t="s">
        <v>335</v>
      </c>
      <c r="D92" s="87" t="s">
        <v>336</v>
      </c>
      <c r="E92" s="87" t="n">
        <v>92004</v>
      </c>
      <c r="F92" s="87" t="s">
        <v>337</v>
      </c>
      <c r="I92" s="88" t="n">
        <v>40448</v>
      </c>
    </row>
    <row r="93" customFormat="false" ht="13.8" hidden="false" customHeight="false" outlineLevel="0" collapsed="false">
      <c r="A93" s="82" t="str">
        <f aca="false">CONCATENATE(C93," - ",D93," - ",E93)</f>
        <v>MNT - FIGURE LIBRE - 89001</v>
      </c>
      <c r="C93" s="86" t="s">
        <v>338</v>
      </c>
      <c r="D93" s="86" t="s">
        <v>339</v>
      </c>
      <c r="E93" s="86" t="n">
        <v>89001</v>
      </c>
      <c r="F93" s="87" t="s">
        <v>340</v>
      </c>
      <c r="I93" s="88" t="n">
        <v>40449</v>
      </c>
    </row>
    <row r="94" customFormat="false" ht="13.8" hidden="false" customHeight="false" outlineLevel="0" collapsed="false">
      <c r="A94" s="82" t="str">
        <f aca="false">CONCATENATE(C94," - ",D94," - ",E94)</f>
        <v>MON - MONTPELLIER AGGLOMERATION PATINAGE - 34001</v>
      </c>
      <c r="C94" s="87" t="s">
        <v>341</v>
      </c>
      <c r="D94" s="87" t="s">
        <v>342</v>
      </c>
      <c r="E94" s="87" t="n">
        <v>34001</v>
      </c>
      <c r="F94" s="87" t="s">
        <v>343</v>
      </c>
      <c r="I94" s="88" t="n">
        <v>40450</v>
      </c>
    </row>
    <row r="95" customFormat="false" ht="13.8" hidden="false" customHeight="false" outlineLevel="0" collapsed="false">
      <c r="A95" s="82" t="str">
        <f aca="false">CONCATENATE(C95," - ",D95," - ",E95)</f>
        <v>MPE - ICE ET ROLLER SCHOOL MONTPELLIER - 34008</v>
      </c>
      <c r="C95" s="86" t="s">
        <v>344</v>
      </c>
      <c r="D95" s="86" t="s">
        <v>345</v>
      </c>
      <c r="E95" s="86" t="n">
        <v>34008</v>
      </c>
      <c r="F95" s="87" t="s">
        <v>346</v>
      </c>
      <c r="I95" s="88" t="n">
        <v>40451</v>
      </c>
    </row>
    <row r="96" customFormat="false" ht="13.8" hidden="false" customHeight="false" outlineLevel="0" collapsed="false">
      <c r="A96" s="82" t="str">
        <f aca="false">CONCATENATE(C96," - ",D96," - ",E96)</f>
        <v>MAV - CL DANSE MORZINE AVORIAZ - 74016</v>
      </c>
      <c r="C96" s="87" t="s">
        <v>347</v>
      </c>
      <c r="D96" s="87" t="s">
        <v>348</v>
      </c>
      <c r="E96" s="87" t="n">
        <v>74016</v>
      </c>
      <c r="F96" s="87" t="s">
        <v>349</v>
      </c>
      <c r="I96" s="88" t="n">
        <v>40452</v>
      </c>
    </row>
    <row r="97" customFormat="false" ht="13.8" hidden="false" customHeight="false" outlineLevel="0" collapsed="false">
      <c r="A97" s="82" t="str">
        <f aca="false">CONCATENATE(C97," - ",D97," - ",E97)</f>
        <v>MOR - MORZINE C.S.G - 74006</v>
      </c>
      <c r="C97" s="86" t="s">
        <v>350</v>
      </c>
      <c r="D97" s="86" t="s">
        <v>351</v>
      </c>
      <c r="E97" s="86" t="n">
        <v>74006</v>
      </c>
      <c r="F97" s="87" t="s">
        <v>352</v>
      </c>
      <c r="I97" s="88" t="n">
        <v>40453</v>
      </c>
    </row>
    <row r="98" customFormat="false" ht="13.8" hidden="false" customHeight="false" outlineLevel="0" collapsed="false">
      <c r="A98" s="82" t="str">
        <f aca="false">CONCATENATE(C98," - ",D98," - ",E98)</f>
        <v>NCY - NANCY CPHNL - 54001</v>
      </c>
      <c r="C98" s="87" t="s">
        <v>353</v>
      </c>
      <c r="D98" s="87" t="s">
        <v>354</v>
      </c>
      <c r="E98" s="87" t="n">
        <v>54001</v>
      </c>
      <c r="F98" s="87" t="s">
        <v>13</v>
      </c>
      <c r="I98" s="88" t="n">
        <v>40454</v>
      </c>
    </row>
    <row r="99" customFormat="false" ht="13.8" hidden="false" customHeight="false" outlineLevel="0" collapsed="false">
      <c r="A99" s="82" t="str">
        <f aca="false">CONCATENATE(C99," - ",D99," - ",E99)</f>
        <v>NAN - NANTES LEO LAGRANGE - 44001</v>
      </c>
      <c r="C99" s="87" t="s">
        <v>355</v>
      </c>
      <c r="D99" s="87" t="s">
        <v>356</v>
      </c>
      <c r="E99" s="87" t="n">
        <v>44001</v>
      </c>
      <c r="F99" s="87" t="s">
        <v>357</v>
      </c>
      <c r="I99" s="88" t="n">
        <v>40455</v>
      </c>
    </row>
    <row r="100" customFormat="false" ht="13.8" hidden="false" customHeight="false" outlineLevel="0" collapsed="false">
      <c r="A100" s="82" t="str">
        <f aca="false">CONCATENATE(C100," - ",D100," - ",E100)</f>
        <v>NSG - NANTES SPORTS GLACE - 44002</v>
      </c>
      <c r="C100" s="86" t="s">
        <v>358</v>
      </c>
      <c r="D100" s="86" t="s">
        <v>359</v>
      </c>
      <c r="E100" s="86" t="n">
        <v>44002</v>
      </c>
      <c r="F100" s="87" t="s">
        <v>360</v>
      </c>
      <c r="I100" s="88" t="n">
        <v>40456</v>
      </c>
    </row>
    <row r="101" customFormat="false" ht="13.8" hidden="false" customHeight="false" outlineLevel="0" collapsed="false">
      <c r="A101" s="82" t="str">
        <f aca="false">CONCATENATE(C101," - ",D101," - ",E101)</f>
        <v>NAR - NARBONE PATINAGE EN LIBERTE - 11001</v>
      </c>
      <c r="C101" s="87" t="s">
        <v>361</v>
      </c>
      <c r="D101" s="87" t="s">
        <v>362</v>
      </c>
      <c r="E101" s="87" t="n">
        <v>11001</v>
      </c>
      <c r="F101" s="87" t="s">
        <v>363</v>
      </c>
      <c r="I101" s="88" t="n">
        <v>40457</v>
      </c>
    </row>
    <row r="102" customFormat="false" ht="13.8" hidden="false" customHeight="false" outlineLevel="0" collapsed="false">
      <c r="A102" s="82" t="str">
        <f aca="false">CONCATENATE(C102," - ",D102," - ",E102)</f>
        <v>NEU - NEUILLY PATINAGE ARTISTIQUE - 93002</v>
      </c>
      <c r="C102" s="86" t="s">
        <v>364</v>
      </c>
      <c r="D102" s="86" t="s">
        <v>365</v>
      </c>
      <c r="E102" s="86" t="n">
        <v>93002</v>
      </c>
      <c r="F102" s="87" t="s">
        <v>366</v>
      </c>
      <c r="I102" s="88" t="n">
        <v>40458</v>
      </c>
    </row>
    <row r="103" customFormat="false" ht="13.8" hidden="false" customHeight="false" outlineLevel="0" collapsed="false">
      <c r="A103" s="82" t="str">
        <f aca="false">CONCATENATE(C103," - ",D103," - ",E103)</f>
        <v>GSF - GLACE SANS FRONTIERE - 6004</v>
      </c>
      <c r="C103" s="87" t="s">
        <v>367</v>
      </c>
      <c r="D103" s="87" t="s">
        <v>368</v>
      </c>
      <c r="E103" s="87" t="n">
        <v>6004</v>
      </c>
      <c r="F103" s="87" t="s">
        <v>369</v>
      </c>
      <c r="I103" s="88" t="n">
        <v>40459</v>
      </c>
    </row>
    <row r="104" customFormat="false" ht="13.8" hidden="false" customHeight="false" outlineLevel="0" collapsed="false">
      <c r="A104" s="82" t="str">
        <f aca="false">CONCATENATE(C104," - ",D104," - ",E104)</f>
        <v>NBA - ASSOCIATION NICE BAIE DES ANGES - 6003</v>
      </c>
      <c r="C104" s="87" t="s">
        <v>370</v>
      </c>
      <c r="D104" s="87" t="s">
        <v>371</v>
      </c>
      <c r="E104" s="87" t="n">
        <v>6003</v>
      </c>
      <c r="F104" s="87" t="s">
        <v>372</v>
      </c>
      <c r="I104" s="88" t="n">
        <v>40460</v>
      </c>
    </row>
    <row r="105" customFormat="false" ht="13.8" hidden="false" customHeight="false" outlineLevel="0" collapsed="false">
      <c r="A105" s="82" t="str">
        <f aca="false">CONCATENATE(C105," - ",D105," - ",E105)</f>
        <v>NIC - NICE COTE D'AZUR PATINAGE - 6001</v>
      </c>
      <c r="C105" s="86" t="s">
        <v>373</v>
      </c>
      <c r="D105" s="86" t="s">
        <v>374</v>
      </c>
      <c r="E105" s="86" t="n">
        <v>6001</v>
      </c>
      <c r="F105" s="87" t="s">
        <v>375</v>
      </c>
      <c r="I105" s="88" t="n">
        <v>40461</v>
      </c>
    </row>
    <row r="106" customFormat="false" ht="13.8" hidden="false" customHeight="false" outlineLevel="0" collapsed="false">
      <c r="A106" s="82" t="str">
        <f aca="false">CONCATENATE(C106," - ",D106," - ",E106)</f>
        <v>NIM - CLUB NIMOIS DES SPORTS DE GLACE - 30001</v>
      </c>
      <c r="C106" s="86" t="s">
        <v>376</v>
      </c>
      <c r="D106" s="86" t="s">
        <v>377</v>
      </c>
      <c r="E106" s="86" t="n">
        <v>30001</v>
      </c>
      <c r="F106" s="87" t="s">
        <v>378</v>
      </c>
      <c r="I106" s="88" t="n">
        <v>40462</v>
      </c>
    </row>
    <row r="107" customFormat="false" ht="13.8" hidden="false" customHeight="false" outlineLevel="0" collapsed="false">
      <c r="A107" s="82" t="str">
        <f aca="false">CONCATENATE(C107," - ",D107," - ",E107)</f>
        <v>NIA - NIORTGLACE - 79002</v>
      </c>
      <c r="C107" s="86" t="s">
        <v>379</v>
      </c>
      <c r="D107" s="86" t="s">
        <v>380</v>
      </c>
      <c r="E107" s="86" t="n">
        <v>79002</v>
      </c>
      <c r="F107" s="87" t="s">
        <v>381</v>
      </c>
      <c r="I107" s="88" t="n">
        <v>40463</v>
      </c>
    </row>
    <row r="108" customFormat="false" ht="13.8" hidden="false" customHeight="false" outlineLevel="0" collapsed="false">
      <c r="A108" s="82" t="str">
        <f aca="false">CONCATENATE(C108," - ",D108," - ",E108)</f>
        <v>NIO - NIORT PATIGLACE AS - 79001</v>
      </c>
      <c r="C108" s="86" t="s">
        <v>382</v>
      </c>
      <c r="D108" s="86" t="s">
        <v>383</v>
      </c>
      <c r="E108" s="86" t="n">
        <v>79001</v>
      </c>
      <c r="F108" s="87" t="s">
        <v>384</v>
      </c>
      <c r="I108" s="88" t="n">
        <v>40464</v>
      </c>
    </row>
    <row r="109" customFormat="false" ht="13.8" hidden="false" customHeight="false" outlineLevel="0" collapsed="false">
      <c r="A109" s="82" t="str">
        <f aca="false">CONCATENATE(C109," - ",D109," - ",E109)</f>
        <v>ORL - ASSOCIATION SPORTIVE ORLEANS DANSE - 45003</v>
      </c>
      <c r="C109" s="87" t="s">
        <v>385</v>
      </c>
      <c r="D109" s="87" t="s">
        <v>386</v>
      </c>
      <c r="E109" s="87" t="n">
        <v>45003</v>
      </c>
      <c r="F109" s="87" t="s">
        <v>387</v>
      </c>
      <c r="I109" s="88" t="n">
        <v>40465</v>
      </c>
    </row>
    <row r="110" customFormat="false" ht="13.8" hidden="false" customHeight="false" outlineLevel="0" collapsed="false">
      <c r="A110" s="82" t="str">
        <f aca="false">CONCATENATE(C110," - ",D110," - ",E110)</f>
        <v>PAR - PARIS CPAP - 75001</v>
      </c>
      <c r="C110" s="87" t="s">
        <v>388</v>
      </c>
      <c r="D110" s="87" t="s">
        <v>389</v>
      </c>
      <c r="E110" s="87" t="n">
        <v>75001</v>
      </c>
      <c r="F110" s="87" t="s">
        <v>390</v>
      </c>
      <c r="I110" s="88" t="n">
        <v>40466</v>
      </c>
    </row>
    <row r="111" customFormat="false" ht="13.8" hidden="false" customHeight="false" outlineLevel="0" collapsed="false">
      <c r="A111" s="82" t="str">
        <f aca="false">CONCATENATE(C111," - ",D111," - ",E111)</f>
        <v>PCF - CLUB France - 75007</v>
      </c>
      <c r="C111" s="87" t="s">
        <v>391</v>
      </c>
      <c r="D111" s="87" t="s">
        <v>392</v>
      </c>
      <c r="E111" s="87" t="n">
        <v>75007</v>
      </c>
      <c r="F111" s="87" t="s">
        <v>393</v>
      </c>
      <c r="I111" s="88" t="n">
        <v>40467</v>
      </c>
    </row>
    <row r="112" customFormat="false" ht="13.8" hidden="false" customHeight="false" outlineLevel="0" collapsed="false">
      <c r="A112" s="82" t="str">
        <f aca="false">CONCATENATE(C112," - ",D112," - ",E112)</f>
        <v>PFV - PARIS CLUB FRANCAIS VOLANTS - 75004</v>
      </c>
      <c r="C112" s="87" t="s">
        <v>394</v>
      </c>
      <c r="D112" s="87" t="s">
        <v>395</v>
      </c>
      <c r="E112" s="87" t="n">
        <v>75004</v>
      </c>
      <c r="F112" s="87" t="s">
        <v>396</v>
      </c>
      <c r="I112" s="88" t="n">
        <v>40468</v>
      </c>
    </row>
    <row r="113" customFormat="false" ht="13.8" hidden="false" customHeight="false" outlineLevel="0" collapsed="false">
      <c r="A113" s="82" t="str">
        <f aca="false">CONCATENATE(C113," - ",D113," - ",E113)</f>
        <v>PGR - GLACE ET ROLLER IN LINE DE PARIS - 75006</v>
      </c>
      <c r="C113" s="87" t="s">
        <v>397</v>
      </c>
      <c r="D113" s="87" t="s">
        <v>398</v>
      </c>
      <c r="E113" s="87" t="n">
        <v>75006</v>
      </c>
      <c r="F113" s="87" t="s">
        <v>399</v>
      </c>
      <c r="I113" s="88" t="n">
        <v>40469</v>
      </c>
    </row>
    <row r="114" customFormat="false" ht="13.8" hidden="false" customHeight="false" outlineLevel="0" collapsed="false">
      <c r="A114" s="82" t="str">
        <f aca="false">CONCATENATE(C114," - ",D114," - ",E114)</f>
        <v>POC - PARIS OLYMPIQUE CLUB - 75003</v>
      </c>
      <c r="C114" s="87" t="s">
        <v>400</v>
      </c>
      <c r="D114" s="87" t="s">
        <v>401</v>
      </c>
      <c r="E114" s="87" t="n">
        <v>75003</v>
      </c>
      <c r="F114" s="87" t="s">
        <v>402</v>
      </c>
      <c r="I114" s="88" t="n">
        <v>40470</v>
      </c>
    </row>
    <row r="115" customFormat="false" ht="13.8" hidden="false" customHeight="false" outlineLevel="0" collapsed="false">
      <c r="A115" s="82" t="str">
        <f aca="false">CONCATENATE(C115," - ",D115," - ",E115)</f>
        <v>PAU - BEARN SPORTS DE GLACE - 64003</v>
      </c>
      <c r="C115" s="87" t="s">
        <v>325</v>
      </c>
      <c r="D115" s="87" t="s">
        <v>403</v>
      </c>
      <c r="E115" s="87" t="n">
        <v>64003</v>
      </c>
      <c r="F115" s="87" t="s">
        <v>404</v>
      </c>
      <c r="I115" s="88" t="n">
        <v>40471</v>
      </c>
    </row>
    <row r="116" customFormat="false" ht="13.8" hidden="false" customHeight="false" outlineLevel="0" collapsed="false">
      <c r="A116" s="82" t="str">
        <f aca="false">CONCATENATE(C116," - ",D116," - ",E116)</f>
        <v>POI - POITEVIN STADE CLUB DE GLACE - 86001</v>
      </c>
      <c r="C116" s="86" t="s">
        <v>405</v>
      </c>
      <c r="D116" s="86" t="s">
        <v>406</v>
      </c>
      <c r="E116" s="86" t="n">
        <v>86001</v>
      </c>
      <c r="F116" s="87" t="s">
        <v>407</v>
      </c>
      <c r="I116" s="88" t="n">
        <v>40472</v>
      </c>
    </row>
    <row r="117" customFormat="false" ht="13.8" hidden="false" customHeight="false" outlineLevel="0" collapsed="false">
      <c r="A117" s="82" t="str">
        <f aca="false">CONCATENATE(C117," - ",D117," - ",E117)</f>
        <v>PRA - PRALOGNAN ARTISTIQUE CLUB - 73007</v>
      </c>
      <c r="C117" s="86" t="s">
        <v>408</v>
      </c>
      <c r="D117" s="86" t="s">
        <v>409</v>
      </c>
      <c r="E117" s="86" t="n">
        <v>73007</v>
      </c>
      <c r="F117" s="90"/>
      <c r="I117" s="88" t="n">
        <v>40473</v>
      </c>
    </row>
    <row r="118" customFormat="false" ht="13.8" hidden="false" customHeight="false" outlineLevel="0" collapsed="false">
      <c r="A118" s="82" t="str">
        <f aca="false">CONCATENATE(C118," - ",D118," - ",E118)</f>
        <v>REI - REIMS AVENIR PATINAGE - 51003</v>
      </c>
      <c r="C118" s="87" t="s">
        <v>410</v>
      </c>
      <c r="D118" s="87" t="s">
        <v>411</v>
      </c>
      <c r="E118" s="87" t="n">
        <v>51003</v>
      </c>
      <c r="F118" s="91"/>
      <c r="I118" s="88" t="n">
        <v>40474</v>
      </c>
    </row>
    <row r="119" customFormat="false" ht="13.8" hidden="false" customHeight="false" outlineLevel="0" collapsed="false">
      <c r="A119" s="82" t="str">
        <f aca="false">CONCATENATE(C119," - ",D119," - ",E119)</f>
        <v>RMS - REIMS CPAR - 51004</v>
      </c>
      <c r="C119" s="86" t="s">
        <v>412</v>
      </c>
      <c r="D119" s="86" t="s">
        <v>413</v>
      </c>
      <c r="E119" s="86" t="n">
        <v>51004</v>
      </c>
      <c r="F119" s="91"/>
      <c r="I119" s="88" t="n">
        <v>40475</v>
      </c>
    </row>
    <row r="120" customFormat="false" ht="13.8" hidden="false" customHeight="false" outlineLevel="0" collapsed="false">
      <c r="A120" s="82" t="str">
        <f aca="false">CONCATENATE(C120," - ",D120," - ",E120)</f>
        <v>RED - RENNES DANSE ET PATINAGE SUR GLACE - 35001</v>
      </c>
      <c r="C120" s="87" t="s">
        <v>414</v>
      </c>
      <c r="D120" s="87" t="s">
        <v>415</v>
      </c>
      <c r="E120" s="87" t="n">
        <v>35001</v>
      </c>
      <c r="F120" s="91"/>
      <c r="I120" s="88" t="n">
        <v>40476</v>
      </c>
    </row>
    <row r="121" customFormat="false" ht="13.8" hidden="false" customHeight="false" outlineLevel="0" collapsed="false">
      <c r="A121" s="82" t="str">
        <f aca="false">CONCATENATE(C121," - ",D121," - ",E121)</f>
        <v>REP - RENNES CSG - 35002</v>
      </c>
      <c r="C121" s="86" t="s">
        <v>416</v>
      </c>
      <c r="D121" s="86" t="s">
        <v>417</v>
      </c>
      <c r="E121" s="86" t="n">
        <v>35002</v>
      </c>
      <c r="F121" s="91"/>
      <c r="I121" s="88" t="n">
        <v>40477</v>
      </c>
    </row>
    <row r="122" customFormat="false" ht="13.8" hidden="false" customHeight="false" outlineLevel="0" collapsed="false">
      <c r="A122" s="82" t="str">
        <f aca="false">CONCATENATE(C122," - ",D122," - ",E122)</f>
        <v>REZ - CLUB DE PATINAGE SUR GLACE REZEEN - 44005</v>
      </c>
      <c r="C122" s="87" t="s">
        <v>418</v>
      </c>
      <c r="D122" s="87" t="s">
        <v>419</v>
      </c>
      <c r="E122" s="87" t="n">
        <v>44005</v>
      </c>
      <c r="F122" s="91"/>
      <c r="I122" s="88" t="n">
        <v>40478</v>
      </c>
    </row>
    <row r="123" customFormat="false" ht="13.8" hidden="false" customHeight="false" outlineLevel="0" collapsed="false">
      <c r="A123" s="82" t="str">
        <f aca="false">CONCATENATE(C123," - ",D123," - ",E123)</f>
        <v>ROA - ROANNAIS PATINAGE ARTISTIQUE - 42002</v>
      </c>
      <c r="C123" s="87" t="s">
        <v>420</v>
      </c>
      <c r="D123" s="87" t="s">
        <v>421</v>
      </c>
      <c r="E123" s="87" t="n">
        <v>42002</v>
      </c>
      <c r="F123" s="91"/>
      <c r="I123" s="88" t="n">
        <v>40479</v>
      </c>
    </row>
    <row r="124" customFormat="false" ht="13.8" hidden="false" customHeight="false" outlineLevel="0" collapsed="false">
      <c r="A124" s="82" t="str">
        <f aca="false">CONCATENATE(C124," - ",D124," - ",E124)</f>
        <v>ROE - ESPAR - 76005</v>
      </c>
      <c r="C124" s="86" t="s">
        <v>422</v>
      </c>
      <c r="D124" s="86" t="s">
        <v>423</v>
      </c>
      <c r="E124" s="86" t="n">
        <v>76005</v>
      </c>
      <c r="F124" s="91"/>
      <c r="I124" s="88" t="n">
        <v>40480</v>
      </c>
    </row>
    <row r="125" customFormat="false" ht="13.8" hidden="false" customHeight="false" outlineLevel="0" collapsed="false">
      <c r="A125" s="82" t="str">
        <f aca="false">CONCATENATE(C125," - ",D125," - ",E125)</f>
        <v>ROU - ROUEN OLYMPIC CLUB - 76001</v>
      </c>
      <c r="C125" s="87" t="s">
        <v>424</v>
      </c>
      <c r="D125" s="87" t="s">
        <v>425</v>
      </c>
      <c r="E125" s="87" t="n">
        <v>76001</v>
      </c>
      <c r="F125" s="91"/>
      <c r="I125" s="88" t="n">
        <v>40481</v>
      </c>
    </row>
    <row r="126" customFormat="false" ht="13.8" hidden="false" customHeight="false" outlineLevel="0" collapsed="false">
      <c r="A126" s="82" t="str">
        <f aca="false">CONCATENATE(C126," - ",D126," - ",E126)</f>
        <v>SEG - ST EGREVE USSE - 38007</v>
      </c>
      <c r="C126" s="86" t="s">
        <v>426</v>
      </c>
      <c r="D126" s="86" t="s">
        <v>427</v>
      </c>
      <c r="E126" s="86" t="n">
        <v>38007</v>
      </c>
      <c r="F126" s="91"/>
      <c r="I126" s="88" t="n">
        <v>40482</v>
      </c>
    </row>
    <row r="127" customFormat="false" ht="13.8" hidden="false" customHeight="false" outlineLevel="0" collapsed="false">
      <c r="A127" s="82" t="str">
        <f aca="false">CONCATENATE(C127," - ",D127," - ",E127)</f>
        <v>STE - STEPHANOIS SPORTS DE GLACE - 42001</v>
      </c>
      <c r="C127" s="87" t="s">
        <v>428</v>
      </c>
      <c r="D127" s="87" t="s">
        <v>429</v>
      </c>
      <c r="E127" s="87" t="n">
        <v>42001</v>
      </c>
      <c r="F127" s="91"/>
      <c r="I127" s="88" t="n">
        <v>40483</v>
      </c>
    </row>
    <row r="128" customFormat="false" ht="13.8" hidden="false" customHeight="false" outlineLevel="0" collapsed="false">
      <c r="A128" s="82" t="str">
        <f aca="false">CONCATENATE(C128," - ",D128," - ",E128)</f>
        <v>GER - SAINT GERVAIS DANSE SUR GLACE - 74009</v>
      </c>
      <c r="C128" s="87" t="s">
        <v>430</v>
      </c>
      <c r="D128" s="87" t="s">
        <v>431</v>
      </c>
      <c r="E128" s="87" t="n">
        <v>74009</v>
      </c>
      <c r="F128" s="91"/>
      <c r="I128" s="88" t="n">
        <v>40484</v>
      </c>
    </row>
    <row r="129" customFormat="false" ht="13.8" hidden="false" customHeight="false" outlineLevel="0" collapsed="false">
      <c r="A129" s="82" t="str">
        <f aca="false">CONCATENATE(C129," - ",D129," - ",E129)</f>
        <v>SOU - CLUB DES SPORTS DE GLACE DE SAINT OUEN - 93001</v>
      </c>
      <c r="C129" s="86" t="s">
        <v>432</v>
      </c>
      <c r="D129" s="86" t="s">
        <v>433</v>
      </c>
      <c r="E129" s="86" t="n">
        <v>93001</v>
      </c>
      <c r="F129" s="91"/>
      <c r="I129" s="88" t="n">
        <v>40485</v>
      </c>
    </row>
    <row r="130" customFormat="false" ht="13.8" hidden="false" customHeight="false" outlineLevel="0" collapsed="false">
      <c r="A130" s="82" t="str">
        <f aca="false">CONCATENATE(C130," - ",D130," - ",E130)</f>
        <v>SPM - ST PIERRE ET MIQUELON PATINAGE - 97001</v>
      </c>
      <c r="C130" s="86" t="s">
        <v>434</v>
      </c>
      <c r="D130" s="86" t="s">
        <v>435</v>
      </c>
      <c r="E130" s="86" t="n">
        <v>97001</v>
      </c>
      <c r="F130" s="91"/>
      <c r="I130" s="88" t="n">
        <v>40486</v>
      </c>
    </row>
    <row r="131" customFormat="false" ht="13.8" hidden="false" customHeight="false" outlineLevel="0" collapsed="false">
      <c r="A131" s="82" t="str">
        <f aca="false">CONCATENATE(C131," - ",D131," - ",E131)</f>
        <v>SYR - ASSOCIATION EXPRESSIONS - 16001</v>
      </c>
      <c r="C131" s="87" t="s">
        <v>436</v>
      </c>
      <c r="D131" s="87" t="s">
        <v>437</v>
      </c>
      <c r="E131" s="87" t="n">
        <v>16001</v>
      </c>
      <c r="F131" s="91"/>
      <c r="I131" s="88" t="n">
        <v>40487</v>
      </c>
    </row>
    <row r="132" customFormat="false" ht="13.8" hidden="false" customHeight="false" outlineLevel="0" collapsed="false">
      <c r="A132" s="82" t="str">
        <f aca="false">CONCATENATE(C132," - ",D132," - ",E132)</f>
        <v>SER - CPA SERRE CHEVALIER VALLEE - 5002</v>
      </c>
      <c r="C132" s="86" t="s">
        <v>438</v>
      </c>
      <c r="D132" s="86" t="s">
        <v>439</v>
      </c>
      <c r="E132" s="86" t="n">
        <v>5002</v>
      </c>
      <c r="F132" s="91"/>
      <c r="I132" s="88" t="n">
        <v>40488</v>
      </c>
    </row>
    <row r="133" customFormat="false" ht="13.8" hidden="false" customHeight="false" outlineLevel="0" collapsed="false">
      <c r="A133" s="82" t="str">
        <f aca="false">CONCATENATE(C133," - ",D133," - ",E133)</f>
        <v>STR - STRASBOURG ALSACE C.S.G - 67001</v>
      </c>
      <c r="C133" s="87" t="s">
        <v>440</v>
      </c>
      <c r="D133" s="87" t="s">
        <v>441</v>
      </c>
      <c r="E133" s="87" t="n">
        <v>67001</v>
      </c>
      <c r="F133" s="91"/>
      <c r="I133" s="88" t="n">
        <v>40489</v>
      </c>
    </row>
    <row r="134" customFormat="false" ht="13.8" hidden="false" customHeight="false" outlineLevel="0" collapsed="false">
      <c r="A134" s="82" t="str">
        <f aca="false">CONCATENATE(C134," - ",D134," - ",E134)</f>
        <v>TLA - LA GARDE SILVER SKATE - 83001</v>
      </c>
      <c r="C134" s="86" t="s">
        <v>442</v>
      </c>
      <c r="D134" s="86" t="s">
        <v>443</v>
      </c>
      <c r="E134" s="86" t="n">
        <v>83001</v>
      </c>
      <c r="F134" s="91"/>
      <c r="I134" s="88" t="n">
        <v>40490</v>
      </c>
    </row>
    <row r="135" customFormat="false" ht="13.8" hidden="false" customHeight="false" outlineLevel="0" collapsed="false">
      <c r="A135" s="82" t="str">
        <f aca="false">CONCATENATE(C135," - ",D135," - ",E135)</f>
        <v>TAR - ART ROLL'ICE TOULOUSE - 31004</v>
      </c>
      <c r="C135" s="87" t="s">
        <v>444</v>
      </c>
      <c r="D135" s="87" t="s">
        <v>445</v>
      </c>
      <c r="E135" s="87" t="n">
        <v>31004</v>
      </c>
      <c r="F135" s="91"/>
      <c r="I135" s="88" t="n">
        <v>40491</v>
      </c>
    </row>
    <row r="136" customFormat="false" ht="13.8" hidden="false" customHeight="false" outlineLevel="0" collapsed="false">
      <c r="A136" s="82" t="str">
        <f aca="false">CONCATENATE(C136," - ",D136," - ",E136)</f>
        <v>TPA - TOULOUSE CLUB PATINAGE - 31003</v>
      </c>
      <c r="C136" s="87" t="s">
        <v>446</v>
      </c>
      <c r="D136" s="87" t="s">
        <v>447</v>
      </c>
      <c r="E136" s="87" t="n">
        <v>31003</v>
      </c>
      <c r="F136" s="91"/>
      <c r="I136" s="88" t="n">
        <v>40492</v>
      </c>
    </row>
    <row r="137" customFormat="false" ht="13.8" hidden="false" customHeight="false" outlineLevel="0" collapsed="false">
      <c r="A137" s="82" t="str">
        <f aca="false">CONCATENATE(C137," - ",D137," - ",E137)</f>
        <v>TSG - TOULOUSE SPORTS DE GLACE - 31002</v>
      </c>
      <c r="C137" s="87" t="s">
        <v>448</v>
      </c>
      <c r="D137" s="87" t="s">
        <v>449</v>
      </c>
      <c r="E137" s="87" t="n">
        <v>31002</v>
      </c>
      <c r="F137" s="91"/>
      <c r="I137" s="88" t="n">
        <v>40493</v>
      </c>
    </row>
    <row r="138" customFormat="false" ht="13.8" hidden="false" customHeight="false" outlineLevel="0" collapsed="false">
      <c r="A138" s="82" t="str">
        <f aca="false">CONCATENATE(C138," - ",D138," - ",E138)</f>
        <v>TOU - CLUB MULTI-PATINAGE TOURS - 37002</v>
      </c>
      <c r="C138" s="87" t="s">
        <v>450</v>
      </c>
      <c r="D138" s="87" t="s">
        <v>451</v>
      </c>
      <c r="E138" s="87" t="n">
        <v>37002</v>
      </c>
      <c r="F138" s="91"/>
      <c r="I138" s="88" t="n">
        <v>40494</v>
      </c>
    </row>
    <row r="139" customFormat="false" ht="13.8" hidden="false" customHeight="false" outlineLevel="0" collapsed="false">
      <c r="A139" s="82" t="str">
        <f aca="false">CONCATENATE(C139," - ",D139," - ",E139)</f>
        <v>TRO - PATINAGE ARTISTIQUE DE TROYES - 10001</v>
      </c>
      <c r="C139" s="86" t="s">
        <v>452</v>
      </c>
      <c r="D139" s="86" t="s">
        <v>453</v>
      </c>
      <c r="E139" s="86" t="n">
        <v>10001</v>
      </c>
      <c r="F139" s="91"/>
      <c r="I139" s="88" t="n">
        <v>40495</v>
      </c>
    </row>
    <row r="140" customFormat="false" ht="13.8" hidden="false" customHeight="false" outlineLevel="0" collapsed="false">
      <c r="A140" s="82" t="str">
        <f aca="false">CONCATENATE(C140," - ",D140," - ",E140)</f>
        <v>VLC - VALENCE PATINAGE ARTISTIQUE - 26001</v>
      </c>
      <c r="C140" s="86" t="s">
        <v>454</v>
      </c>
      <c r="D140" s="86" t="s">
        <v>455</v>
      </c>
      <c r="E140" s="86" t="n">
        <v>26001</v>
      </c>
      <c r="F140" s="91"/>
      <c r="I140" s="88" t="n">
        <v>40496</v>
      </c>
    </row>
    <row r="141" customFormat="false" ht="13.8" hidden="false" customHeight="false" outlineLevel="0" collapsed="false">
      <c r="A141" s="82" t="str">
        <f aca="false">CONCATENATE(C141," - ",D141," - ",E141)</f>
        <v>VAL - SKATE HAINAUT VALENCIENNES CLUB - 59004</v>
      </c>
      <c r="C141" s="87" t="s">
        <v>456</v>
      </c>
      <c r="D141" s="87" t="s">
        <v>457</v>
      </c>
      <c r="E141" s="87" t="n">
        <v>59004</v>
      </c>
      <c r="F141" s="91"/>
      <c r="I141" s="88" t="n">
        <v>40497</v>
      </c>
    </row>
    <row r="142" customFormat="false" ht="13.8" hidden="false" customHeight="false" outlineLevel="0" collapsed="false">
      <c r="A142" s="82" t="str">
        <f aca="false">CONCATENATE(C142," - ",D142," - ",E142)</f>
        <v>VAP - VAL PATIN - 73010</v>
      </c>
      <c r="C142" s="86" t="s">
        <v>458</v>
      </c>
      <c r="D142" s="86" t="s">
        <v>459</v>
      </c>
      <c r="E142" s="86" t="n">
        <v>73010</v>
      </c>
      <c r="F142" s="91"/>
      <c r="I142" s="88" t="n">
        <v>40498</v>
      </c>
    </row>
    <row r="143" customFormat="false" ht="13.8" hidden="false" customHeight="false" outlineLevel="0" collapsed="false">
      <c r="A143" s="82" t="str">
        <f aca="false">CONCATENATE(C143," - ",D143," - ",E143)</f>
        <v>VAN - VANNES ICE CLUB - 56001</v>
      </c>
      <c r="C143" s="86" t="s">
        <v>460</v>
      </c>
      <c r="D143" s="86" t="s">
        <v>461</v>
      </c>
      <c r="E143" s="86" t="n">
        <v>56001</v>
      </c>
      <c r="F143" s="91"/>
      <c r="I143" s="88" t="n">
        <v>40499</v>
      </c>
    </row>
    <row r="144" customFormat="false" ht="13.8" hidden="false" customHeight="false" outlineLevel="0" collapsed="false">
      <c r="A144" s="82" t="str">
        <f aca="false">CONCATENATE(C144," - ",D144," - ",E144)</f>
        <v>VLA - VILLARD DE LANS DANSE ET ARTISTIQUE - 38008</v>
      </c>
      <c r="C144" s="86" t="s">
        <v>462</v>
      </c>
      <c r="D144" s="86" t="s">
        <v>463</v>
      </c>
      <c r="E144" s="86" t="n">
        <v>38008</v>
      </c>
      <c r="F144" s="91"/>
      <c r="I144" s="88" t="n">
        <v>40500</v>
      </c>
    </row>
    <row r="145" customFormat="false" ht="13.8" hidden="false" customHeight="false" outlineLevel="0" collapsed="false">
      <c r="A145" s="82" t="str">
        <f aca="false">CONCATENATE(C145," - ",D145," - ",E145)</f>
        <v>VLP - VILLARD DE LANS PATINAGE - 38016</v>
      </c>
      <c r="C145" s="87" t="s">
        <v>464</v>
      </c>
      <c r="D145" s="87" t="s">
        <v>465</v>
      </c>
      <c r="E145" s="87" t="n">
        <v>38016</v>
      </c>
      <c r="F145" s="91"/>
      <c r="I145" s="88" t="n">
        <v>40501</v>
      </c>
    </row>
    <row r="146" customFormat="false" ht="13.8" hidden="false" customHeight="false" outlineLevel="0" collapsed="false">
      <c r="A146" s="82" t="str">
        <f aca="false">CONCATENATE(C146," - ",D146," - ",E146)</f>
        <v>VIL - SKATING CLUB VILLENAVE D'ORNON - 33002</v>
      </c>
      <c r="C146" s="86" t="s">
        <v>466</v>
      </c>
      <c r="D146" s="86" t="s">
        <v>467</v>
      </c>
      <c r="E146" s="86" t="n">
        <v>33002</v>
      </c>
      <c r="F146" s="91"/>
      <c r="I146" s="88" t="n">
        <v>40502</v>
      </c>
    </row>
    <row r="147" customFormat="false" ht="13.8" hidden="false" customHeight="false" outlineLevel="0" collapsed="false">
      <c r="A147" s="82" t="str">
        <f aca="false">CONCATENATE(C147," - ",D147," - ",E147)</f>
        <v>VIR - VIRY OCDV - 91003</v>
      </c>
      <c r="C147" s="87" t="s">
        <v>468</v>
      </c>
      <c r="D147" s="87" t="s">
        <v>469</v>
      </c>
      <c r="E147" s="87" t="n">
        <v>91003</v>
      </c>
      <c r="F147" s="91"/>
      <c r="I147" s="88" t="n">
        <v>40503</v>
      </c>
    </row>
    <row r="148" customFormat="false" ht="13.8" hidden="false" customHeight="false" outlineLevel="0" collapsed="false">
      <c r="A148" s="82" t="str">
        <f aca="false">CONCATENATE(C148," - ",D148," - ",E148)</f>
        <v>VIT - VITRY ESV PATINAGE - 94001</v>
      </c>
      <c r="C148" s="87" t="s">
        <v>470</v>
      </c>
      <c r="D148" s="87" t="s">
        <v>471</v>
      </c>
      <c r="E148" s="87" t="n">
        <v>94001</v>
      </c>
      <c r="F148" s="91"/>
      <c r="I148" s="88" t="n">
        <v>40504</v>
      </c>
    </row>
    <row r="149" customFormat="false" ht="13.8" hidden="false" customHeight="false" outlineLevel="0" collapsed="false">
      <c r="A149" s="82" t="str">
        <f aca="false">CONCATENATE(C149," - ",D149," - ",E149)</f>
        <v>WDP - CLUB DE PATINAGE SUR GLACE NORD - 59008</v>
      </c>
      <c r="C149" s="87" t="s">
        <v>472</v>
      </c>
      <c r="D149" s="87" t="s">
        <v>473</v>
      </c>
      <c r="E149" s="87" t="n">
        <v>59008</v>
      </c>
      <c r="F149" s="91"/>
      <c r="I149" s="88" t="n">
        <v>40505</v>
      </c>
    </row>
    <row r="150" customFormat="false" ht="13.8" hidden="false" customHeight="false" outlineLevel="0" collapsed="false">
      <c r="A150" s="82" t="str">
        <f aca="false">CONCATENATE(C150," - ",D150," - ",E150)</f>
        <v>WQL - ENTENTE PATINAGE WASQUEHAL LILLE METROPOLE - 59007</v>
      </c>
      <c r="C150" s="86" t="s">
        <v>474</v>
      </c>
      <c r="D150" s="86" t="s">
        <v>475</v>
      </c>
      <c r="E150" s="86" t="n">
        <v>59007</v>
      </c>
      <c r="F150" s="91"/>
      <c r="I150" s="88" t="n">
        <v>40506</v>
      </c>
    </row>
    <row r="151" customFormat="false" ht="13.8" hidden="false" customHeight="false" outlineLevel="0" collapsed="false">
      <c r="A151" s="82" t="str">
        <f aca="false">CONCATENATE(C151," - ",D151," - ",E151)</f>
        <v>WQM - ENTENTE PATINAGE WASQUEHAL METROPOLE - 59001</v>
      </c>
      <c r="C151" s="87" t="s">
        <v>476</v>
      </c>
      <c r="D151" s="87" t="s">
        <v>477</v>
      </c>
      <c r="E151" s="87" t="n">
        <v>59001</v>
      </c>
      <c r="F151" s="91"/>
      <c r="I151" s="88" t="n">
        <v>40507</v>
      </c>
    </row>
    <row r="152" customFormat="false" ht="13.8" hidden="false" customHeight="false" outlineLevel="0" collapsed="false">
      <c r="I152" s="88" t="n">
        <v>40508</v>
      </c>
    </row>
    <row r="153" customFormat="false" ht="13.8" hidden="false" customHeight="false" outlineLevel="0" collapsed="false">
      <c r="I153" s="88" t="n">
        <v>40509</v>
      </c>
    </row>
    <row r="154" customFormat="false" ht="13.8" hidden="false" customHeight="false" outlineLevel="0" collapsed="false">
      <c r="A154" s="92" t="s">
        <v>478</v>
      </c>
      <c r="I154" s="88" t="n">
        <v>40510</v>
      </c>
    </row>
    <row r="155" customFormat="false" ht="13.8" hidden="false" customHeight="false" outlineLevel="0" collapsed="false">
      <c r="I155" s="88" t="n">
        <v>40511</v>
      </c>
    </row>
    <row r="156" customFormat="false" ht="13.8" hidden="false" customHeight="false" outlineLevel="0" collapsed="false">
      <c r="A156" s="82" t="s">
        <v>479</v>
      </c>
      <c r="I156" s="88" t="n">
        <v>40512</v>
      </c>
    </row>
    <row r="157" customFormat="false" ht="13.8" hidden="false" customHeight="false" outlineLevel="0" collapsed="false">
      <c r="A157" s="82" t="s">
        <v>480</v>
      </c>
      <c r="I157" s="88" t="n">
        <v>40513</v>
      </c>
    </row>
    <row r="158" customFormat="false" ht="13.8" hidden="false" customHeight="false" outlineLevel="0" collapsed="false">
      <c r="A158" s="82" t="s">
        <v>481</v>
      </c>
      <c r="I158" s="88" t="n">
        <v>40514</v>
      </c>
    </row>
    <row r="159" customFormat="false" ht="13.8" hidden="false" customHeight="false" outlineLevel="0" collapsed="false">
      <c r="A159" s="82" t="s">
        <v>482</v>
      </c>
      <c r="I159" s="88" t="n">
        <v>40515</v>
      </c>
    </row>
    <row r="160" customFormat="false" ht="13.8" hidden="false" customHeight="false" outlineLevel="0" collapsed="false">
      <c r="A160" s="82" t="s">
        <v>483</v>
      </c>
      <c r="I160" s="88" t="n">
        <v>40516</v>
      </c>
    </row>
    <row r="161" customFormat="false" ht="13.8" hidden="false" customHeight="false" outlineLevel="0" collapsed="false">
      <c r="A161" s="82" t="s">
        <v>484</v>
      </c>
      <c r="I161" s="88" t="n">
        <v>40517</v>
      </c>
    </row>
    <row r="162" customFormat="false" ht="13.8" hidden="false" customHeight="false" outlineLevel="0" collapsed="false">
      <c r="A162" s="82" t="s">
        <v>485</v>
      </c>
      <c r="I162" s="88" t="n">
        <v>40518</v>
      </c>
    </row>
    <row r="163" customFormat="false" ht="13.8" hidden="false" customHeight="false" outlineLevel="0" collapsed="false">
      <c r="A163" s="82" t="s">
        <v>486</v>
      </c>
      <c r="I163" s="88" t="n">
        <v>40519</v>
      </c>
    </row>
    <row r="164" customFormat="false" ht="13.8" hidden="false" customHeight="false" outlineLevel="0" collapsed="false">
      <c r="A164" s="82" t="s">
        <v>487</v>
      </c>
      <c r="I164" s="88" t="n">
        <v>40520</v>
      </c>
    </row>
    <row r="165" customFormat="false" ht="13.8" hidden="false" customHeight="false" outlineLevel="0" collapsed="false">
      <c r="A165" s="82" t="s">
        <v>488</v>
      </c>
      <c r="I165" s="88" t="n">
        <v>40521</v>
      </c>
    </row>
    <row r="166" customFormat="false" ht="13.8" hidden="false" customHeight="false" outlineLevel="0" collapsed="false">
      <c r="A166" s="82" t="s">
        <v>489</v>
      </c>
      <c r="I166" s="88" t="n">
        <v>40522</v>
      </c>
    </row>
    <row r="167" customFormat="false" ht="13.8" hidden="false" customHeight="false" outlineLevel="0" collapsed="false">
      <c r="A167" s="82" t="s">
        <v>490</v>
      </c>
      <c r="I167" s="88" t="n">
        <v>40523</v>
      </c>
    </row>
    <row r="168" customFormat="false" ht="13.8" hidden="false" customHeight="false" outlineLevel="0" collapsed="false">
      <c r="A168" s="82" t="s">
        <v>491</v>
      </c>
      <c r="I168" s="88" t="n">
        <v>40524</v>
      </c>
    </row>
    <row r="169" customFormat="false" ht="13.8" hidden="false" customHeight="false" outlineLevel="0" collapsed="false">
      <c r="A169" s="82" t="s">
        <v>492</v>
      </c>
      <c r="I169" s="88" t="n">
        <v>40525</v>
      </c>
    </row>
    <row r="170" customFormat="false" ht="13.8" hidden="false" customHeight="false" outlineLevel="0" collapsed="false">
      <c r="A170" s="82" t="s">
        <v>493</v>
      </c>
      <c r="I170" s="88" t="n">
        <v>40526</v>
      </c>
    </row>
    <row r="171" customFormat="false" ht="13.8" hidden="false" customHeight="false" outlineLevel="0" collapsed="false">
      <c r="A171" s="82" t="s">
        <v>494</v>
      </c>
      <c r="I171" s="88" t="n">
        <v>40527</v>
      </c>
    </row>
    <row r="172" customFormat="false" ht="13.8" hidden="false" customHeight="false" outlineLevel="0" collapsed="false">
      <c r="A172" s="82" t="s">
        <v>495</v>
      </c>
      <c r="I172" s="88" t="n">
        <v>40528</v>
      </c>
    </row>
    <row r="173" customFormat="false" ht="13.8" hidden="false" customHeight="false" outlineLevel="0" collapsed="false">
      <c r="A173" s="82" t="s">
        <v>496</v>
      </c>
      <c r="I173" s="88" t="n">
        <v>40529</v>
      </c>
    </row>
    <row r="174" customFormat="false" ht="13.8" hidden="false" customHeight="false" outlineLevel="0" collapsed="false">
      <c r="A174" s="82" t="s">
        <v>497</v>
      </c>
      <c r="I174" s="88" t="n">
        <v>40530</v>
      </c>
    </row>
    <row r="175" customFormat="false" ht="13.8" hidden="false" customHeight="false" outlineLevel="0" collapsed="false">
      <c r="A175" s="82" t="s">
        <v>498</v>
      </c>
      <c r="I175" s="88" t="n">
        <v>40531</v>
      </c>
    </row>
    <row r="176" customFormat="false" ht="13.8" hidden="false" customHeight="false" outlineLevel="0" collapsed="false">
      <c r="A176" s="82" t="s">
        <v>499</v>
      </c>
      <c r="I176" s="88" t="n">
        <v>40532</v>
      </c>
    </row>
    <row r="177" customFormat="false" ht="13.8" hidden="false" customHeight="false" outlineLevel="0" collapsed="false">
      <c r="A177" s="82" t="s">
        <v>500</v>
      </c>
      <c r="I177" s="88" t="n">
        <v>40533</v>
      </c>
    </row>
    <row r="178" customFormat="false" ht="13.8" hidden="false" customHeight="false" outlineLevel="0" collapsed="false">
      <c r="A178" s="82" t="s">
        <v>501</v>
      </c>
      <c r="I178" s="88" t="n">
        <v>40534</v>
      </c>
    </row>
    <row r="179" customFormat="false" ht="13.8" hidden="false" customHeight="false" outlineLevel="0" collapsed="false">
      <c r="I179" s="88" t="n">
        <v>40535</v>
      </c>
    </row>
    <row r="180" customFormat="false" ht="13.8" hidden="false" customHeight="false" outlineLevel="0" collapsed="false">
      <c r="I180" s="88" t="n">
        <v>40536</v>
      </c>
    </row>
    <row r="181" customFormat="false" ht="13.8" hidden="false" customHeight="false" outlineLevel="0" collapsed="false">
      <c r="I181" s="88" t="n">
        <v>40537</v>
      </c>
    </row>
    <row r="182" customFormat="false" ht="13.8" hidden="false" customHeight="false" outlineLevel="0" collapsed="false">
      <c r="I182" s="88" t="n">
        <v>40538</v>
      </c>
    </row>
    <row r="183" customFormat="false" ht="13.8" hidden="false" customHeight="false" outlineLevel="0" collapsed="false">
      <c r="I183" s="88" t="n">
        <v>40539</v>
      </c>
    </row>
    <row r="184" customFormat="false" ht="13.8" hidden="false" customHeight="false" outlineLevel="0" collapsed="false">
      <c r="I184" s="88" t="n">
        <v>40540</v>
      </c>
    </row>
    <row r="185" customFormat="false" ht="13.8" hidden="false" customHeight="false" outlineLevel="0" collapsed="false">
      <c r="I185" s="88" t="n">
        <v>40541</v>
      </c>
    </row>
    <row r="186" customFormat="false" ht="13.8" hidden="false" customHeight="false" outlineLevel="0" collapsed="false">
      <c r="I186" s="88" t="n">
        <v>40542</v>
      </c>
    </row>
    <row r="187" customFormat="false" ht="13.8" hidden="false" customHeight="false" outlineLevel="0" collapsed="false">
      <c r="I187" s="88" t="n">
        <v>40543</v>
      </c>
    </row>
    <row r="188" customFormat="false" ht="13.8" hidden="false" customHeight="false" outlineLevel="0" collapsed="false">
      <c r="I188" s="88" t="n">
        <v>40544</v>
      </c>
    </row>
    <row r="189" customFormat="false" ht="13.8" hidden="false" customHeight="false" outlineLevel="0" collapsed="false">
      <c r="I189" s="88" t="n">
        <v>40545</v>
      </c>
    </row>
    <row r="190" customFormat="false" ht="13.8" hidden="false" customHeight="false" outlineLevel="0" collapsed="false">
      <c r="I190" s="88" t="n">
        <v>40546</v>
      </c>
    </row>
    <row r="191" customFormat="false" ht="13.8" hidden="false" customHeight="false" outlineLevel="0" collapsed="false">
      <c r="I191" s="88" t="n">
        <v>40547</v>
      </c>
    </row>
    <row r="192" customFormat="false" ht="13.8" hidden="false" customHeight="false" outlineLevel="0" collapsed="false">
      <c r="I192" s="88" t="n">
        <v>40548</v>
      </c>
    </row>
    <row r="193" customFormat="false" ht="13.8" hidden="false" customHeight="false" outlineLevel="0" collapsed="false">
      <c r="I193" s="88" t="n">
        <v>40549</v>
      </c>
    </row>
    <row r="194" customFormat="false" ht="13.8" hidden="false" customHeight="false" outlineLevel="0" collapsed="false">
      <c r="I194" s="88" t="n">
        <v>40550</v>
      </c>
    </row>
    <row r="195" customFormat="false" ht="13.8" hidden="false" customHeight="false" outlineLevel="0" collapsed="false">
      <c r="I195" s="88" t="n">
        <v>40551</v>
      </c>
    </row>
    <row r="196" customFormat="false" ht="13.8" hidden="false" customHeight="false" outlineLevel="0" collapsed="false">
      <c r="I196" s="88" t="n">
        <v>40552</v>
      </c>
    </row>
    <row r="197" customFormat="false" ht="13.8" hidden="false" customHeight="false" outlineLevel="0" collapsed="false">
      <c r="I197" s="88" t="n">
        <v>40553</v>
      </c>
    </row>
    <row r="198" customFormat="false" ht="13.8" hidden="false" customHeight="false" outlineLevel="0" collapsed="false">
      <c r="I198" s="88" t="n">
        <v>40554</v>
      </c>
    </row>
    <row r="199" customFormat="false" ht="13.8" hidden="false" customHeight="false" outlineLevel="0" collapsed="false">
      <c r="I199" s="88" t="n">
        <v>40555</v>
      </c>
    </row>
    <row r="200" customFormat="false" ht="13.8" hidden="false" customHeight="false" outlineLevel="0" collapsed="false">
      <c r="I200" s="88" t="n">
        <v>40556</v>
      </c>
    </row>
    <row r="201" customFormat="false" ht="13.8" hidden="false" customHeight="false" outlineLevel="0" collapsed="false">
      <c r="I201" s="88" t="n">
        <v>40557</v>
      </c>
    </row>
    <row r="202" customFormat="false" ht="13.8" hidden="false" customHeight="false" outlineLevel="0" collapsed="false">
      <c r="I202" s="88" t="n">
        <v>40558</v>
      </c>
    </row>
    <row r="203" customFormat="false" ht="13.8" hidden="false" customHeight="false" outlineLevel="0" collapsed="false">
      <c r="I203" s="88" t="n">
        <v>40559</v>
      </c>
    </row>
    <row r="204" customFormat="false" ht="13.8" hidden="false" customHeight="false" outlineLevel="0" collapsed="false">
      <c r="I204" s="88" t="n">
        <v>40560</v>
      </c>
    </row>
    <row r="205" customFormat="false" ht="13.8" hidden="false" customHeight="false" outlineLevel="0" collapsed="false">
      <c r="I205" s="88" t="n">
        <v>40561</v>
      </c>
    </row>
    <row r="206" customFormat="false" ht="13.8" hidden="false" customHeight="false" outlineLevel="0" collapsed="false">
      <c r="I206" s="88" t="n">
        <v>40562</v>
      </c>
    </row>
    <row r="207" customFormat="false" ht="13.8" hidden="false" customHeight="false" outlineLevel="0" collapsed="false">
      <c r="I207" s="88" t="n">
        <v>40563</v>
      </c>
    </row>
    <row r="208" customFormat="false" ht="13.8" hidden="false" customHeight="false" outlineLevel="0" collapsed="false">
      <c r="I208" s="88" t="n">
        <v>40564</v>
      </c>
    </row>
    <row r="209" customFormat="false" ht="13.8" hidden="false" customHeight="false" outlineLevel="0" collapsed="false">
      <c r="I209" s="88" t="n">
        <v>40565</v>
      </c>
    </row>
    <row r="210" customFormat="false" ht="13.8" hidden="false" customHeight="false" outlineLevel="0" collapsed="false">
      <c r="I210" s="88" t="n">
        <v>40566</v>
      </c>
    </row>
    <row r="211" customFormat="false" ht="13.8" hidden="false" customHeight="false" outlineLevel="0" collapsed="false">
      <c r="I211" s="88" t="n">
        <v>40567</v>
      </c>
    </row>
    <row r="212" customFormat="false" ht="13.8" hidden="false" customHeight="false" outlineLevel="0" collapsed="false">
      <c r="I212" s="88" t="n">
        <v>40568</v>
      </c>
    </row>
    <row r="213" customFormat="false" ht="13.8" hidden="false" customHeight="false" outlineLevel="0" collapsed="false">
      <c r="I213" s="88" t="n">
        <v>40569</v>
      </c>
    </row>
    <row r="214" customFormat="false" ht="13.8" hidden="false" customHeight="false" outlineLevel="0" collapsed="false">
      <c r="I214" s="88" t="n">
        <v>40570</v>
      </c>
    </row>
    <row r="215" customFormat="false" ht="13.8" hidden="false" customHeight="false" outlineLevel="0" collapsed="false">
      <c r="I215" s="88" t="n">
        <v>40571</v>
      </c>
    </row>
    <row r="216" customFormat="false" ht="13.8" hidden="false" customHeight="false" outlineLevel="0" collapsed="false">
      <c r="I216" s="88" t="n">
        <v>40572</v>
      </c>
    </row>
    <row r="217" customFormat="false" ht="13.8" hidden="false" customHeight="false" outlineLevel="0" collapsed="false">
      <c r="I217" s="88" t="n">
        <v>40573</v>
      </c>
    </row>
    <row r="218" customFormat="false" ht="13.8" hidden="false" customHeight="false" outlineLevel="0" collapsed="false">
      <c r="I218" s="88" t="n">
        <v>40574</v>
      </c>
    </row>
    <row r="219" customFormat="false" ht="13.8" hidden="false" customHeight="false" outlineLevel="0" collapsed="false">
      <c r="I219" s="88" t="n">
        <v>40575</v>
      </c>
    </row>
    <row r="220" customFormat="false" ht="13.8" hidden="false" customHeight="false" outlineLevel="0" collapsed="false">
      <c r="I220" s="88" t="n">
        <v>40576</v>
      </c>
    </row>
    <row r="221" customFormat="false" ht="13.8" hidden="false" customHeight="false" outlineLevel="0" collapsed="false">
      <c r="I221" s="88" t="n">
        <v>40577</v>
      </c>
    </row>
    <row r="222" customFormat="false" ht="13.8" hidden="false" customHeight="false" outlineLevel="0" collapsed="false">
      <c r="I222" s="88" t="n">
        <v>40578</v>
      </c>
    </row>
    <row r="223" customFormat="false" ht="13.8" hidden="false" customHeight="false" outlineLevel="0" collapsed="false">
      <c r="I223" s="88" t="n">
        <v>40579</v>
      </c>
    </row>
    <row r="224" customFormat="false" ht="13.8" hidden="false" customHeight="false" outlineLevel="0" collapsed="false">
      <c r="I224" s="88" t="n">
        <v>40580</v>
      </c>
    </row>
    <row r="225" customFormat="false" ht="13.8" hidden="false" customHeight="false" outlineLevel="0" collapsed="false">
      <c r="I225" s="88" t="n">
        <v>40581</v>
      </c>
    </row>
    <row r="226" customFormat="false" ht="13.8" hidden="false" customHeight="false" outlineLevel="0" collapsed="false">
      <c r="I226" s="88" t="n">
        <v>40582</v>
      </c>
    </row>
    <row r="227" customFormat="false" ht="13.8" hidden="false" customHeight="false" outlineLevel="0" collapsed="false">
      <c r="I227" s="88" t="n">
        <v>40583</v>
      </c>
    </row>
    <row r="228" customFormat="false" ht="13.8" hidden="false" customHeight="false" outlineLevel="0" collapsed="false">
      <c r="I228" s="88" t="n">
        <v>40584</v>
      </c>
    </row>
    <row r="229" customFormat="false" ht="13.8" hidden="false" customHeight="false" outlineLevel="0" collapsed="false">
      <c r="I229" s="88" t="n">
        <v>40585</v>
      </c>
    </row>
    <row r="230" customFormat="false" ht="13.8" hidden="false" customHeight="false" outlineLevel="0" collapsed="false">
      <c r="I230" s="88" t="n">
        <v>40586</v>
      </c>
    </row>
    <row r="231" customFormat="false" ht="13.8" hidden="false" customHeight="false" outlineLevel="0" collapsed="false">
      <c r="I231" s="88" t="n">
        <v>40587</v>
      </c>
    </row>
    <row r="232" customFormat="false" ht="13.8" hidden="false" customHeight="false" outlineLevel="0" collapsed="false">
      <c r="I232" s="88" t="n">
        <v>40588</v>
      </c>
    </row>
    <row r="233" customFormat="false" ht="13.8" hidden="false" customHeight="false" outlineLevel="0" collapsed="false">
      <c r="I233" s="88" t="n">
        <v>40589</v>
      </c>
    </row>
    <row r="234" customFormat="false" ht="13.8" hidden="false" customHeight="false" outlineLevel="0" collapsed="false">
      <c r="I234" s="88" t="n">
        <v>40590</v>
      </c>
    </row>
    <row r="235" customFormat="false" ht="13.8" hidden="false" customHeight="false" outlineLevel="0" collapsed="false">
      <c r="I235" s="88" t="n">
        <v>40591</v>
      </c>
    </row>
    <row r="236" customFormat="false" ht="13.8" hidden="false" customHeight="false" outlineLevel="0" collapsed="false">
      <c r="I236" s="88" t="n">
        <v>40592</v>
      </c>
    </row>
    <row r="237" customFormat="false" ht="13.8" hidden="false" customHeight="false" outlineLevel="0" collapsed="false">
      <c r="I237" s="88" t="n">
        <v>40593</v>
      </c>
    </row>
    <row r="238" customFormat="false" ht="13.8" hidden="false" customHeight="false" outlineLevel="0" collapsed="false">
      <c r="I238" s="88" t="n">
        <v>40594</v>
      </c>
    </row>
    <row r="239" customFormat="false" ht="13.8" hidden="false" customHeight="false" outlineLevel="0" collapsed="false">
      <c r="I239" s="88" t="n">
        <v>40595</v>
      </c>
    </row>
    <row r="240" customFormat="false" ht="13.8" hidden="false" customHeight="false" outlineLevel="0" collapsed="false">
      <c r="I240" s="88" t="n">
        <v>40596</v>
      </c>
    </row>
    <row r="241" customFormat="false" ht="13.8" hidden="false" customHeight="false" outlineLevel="0" collapsed="false">
      <c r="I241" s="88" t="n">
        <v>40597</v>
      </c>
    </row>
    <row r="242" customFormat="false" ht="13.8" hidden="false" customHeight="false" outlineLevel="0" collapsed="false">
      <c r="I242" s="88" t="n">
        <v>40598</v>
      </c>
    </row>
    <row r="243" customFormat="false" ht="13.8" hidden="false" customHeight="false" outlineLevel="0" collapsed="false">
      <c r="I243" s="88" t="n">
        <v>40599</v>
      </c>
    </row>
    <row r="244" customFormat="false" ht="13.8" hidden="false" customHeight="false" outlineLevel="0" collapsed="false">
      <c r="I244" s="88" t="n">
        <v>40600</v>
      </c>
    </row>
    <row r="245" customFormat="false" ht="13.8" hidden="false" customHeight="false" outlineLevel="0" collapsed="false">
      <c r="I245" s="88" t="n">
        <v>40601</v>
      </c>
    </row>
    <row r="246" customFormat="false" ht="13.8" hidden="false" customHeight="false" outlineLevel="0" collapsed="false">
      <c r="I246" s="88" t="n">
        <v>40602</v>
      </c>
    </row>
    <row r="247" customFormat="false" ht="13.8" hidden="false" customHeight="false" outlineLevel="0" collapsed="false">
      <c r="I247" s="88" t="n">
        <v>40603</v>
      </c>
    </row>
    <row r="248" customFormat="false" ht="13.8" hidden="false" customHeight="false" outlineLevel="0" collapsed="false">
      <c r="I248" s="88" t="n">
        <v>40604</v>
      </c>
    </row>
    <row r="249" customFormat="false" ht="13.8" hidden="false" customHeight="false" outlineLevel="0" collapsed="false">
      <c r="I249" s="88" t="n">
        <v>40605</v>
      </c>
    </row>
    <row r="250" customFormat="false" ht="13.8" hidden="false" customHeight="false" outlineLevel="0" collapsed="false">
      <c r="I250" s="88" t="n">
        <v>40606</v>
      </c>
    </row>
    <row r="251" customFormat="false" ht="13.8" hidden="false" customHeight="false" outlineLevel="0" collapsed="false">
      <c r="I251" s="88" t="n">
        <v>40607</v>
      </c>
    </row>
    <row r="252" customFormat="false" ht="13.8" hidden="false" customHeight="false" outlineLevel="0" collapsed="false">
      <c r="I252" s="88" t="n">
        <v>40608</v>
      </c>
    </row>
    <row r="253" customFormat="false" ht="13.8" hidden="false" customHeight="false" outlineLevel="0" collapsed="false">
      <c r="I253" s="88" t="n">
        <v>40609</v>
      </c>
    </row>
    <row r="254" customFormat="false" ht="13.8" hidden="false" customHeight="false" outlineLevel="0" collapsed="false">
      <c r="I254" s="88" t="n">
        <v>40610</v>
      </c>
    </row>
    <row r="255" customFormat="false" ht="13.8" hidden="false" customHeight="false" outlineLevel="0" collapsed="false">
      <c r="I255" s="88" t="n">
        <v>40611</v>
      </c>
    </row>
    <row r="256" customFormat="false" ht="13.8" hidden="false" customHeight="false" outlineLevel="0" collapsed="false">
      <c r="I256" s="88" t="n">
        <v>40612</v>
      </c>
    </row>
    <row r="257" customFormat="false" ht="13.8" hidden="false" customHeight="false" outlineLevel="0" collapsed="false">
      <c r="I257" s="88" t="n">
        <v>40613</v>
      </c>
    </row>
    <row r="258" customFormat="false" ht="13.8" hidden="false" customHeight="false" outlineLevel="0" collapsed="false">
      <c r="I258" s="88" t="n">
        <v>40614</v>
      </c>
    </row>
    <row r="259" customFormat="false" ht="13.8" hidden="false" customHeight="false" outlineLevel="0" collapsed="false">
      <c r="I259" s="88" t="n">
        <v>40615</v>
      </c>
    </row>
    <row r="260" customFormat="false" ht="13.8" hidden="false" customHeight="false" outlineLevel="0" collapsed="false">
      <c r="I260" s="88" t="n">
        <v>40616</v>
      </c>
    </row>
    <row r="261" customFormat="false" ht="13.8" hidden="false" customHeight="false" outlineLevel="0" collapsed="false">
      <c r="I261" s="88" t="n">
        <v>40617</v>
      </c>
    </row>
    <row r="262" customFormat="false" ht="13.8" hidden="false" customHeight="false" outlineLevel="0" collapsed="false">
      <c r="I262" s="88" t="n">
        <v>40618</v>
      </c>
    </row>
    <row r="263" customFormat="false" ht="13.8" hidden="false" customHeight="false" outlineLevel="0" collapsed="false">
      <c r="I263" s="88" t="n">
        <v>40619</v>
      </c>
    </row>
    <row r="264" customFormat="false" ht="13.8" hidden="false" customHeight="false" outlineLevel="0" collapsed="false">
      <c r="I264" s="88" t="n">
        <v>40620</v>
      </c>
    </row>
    <row r="265" customFormat="false" ht="13.8" hidden="false" customHeight="false" outlineLevel="0" collapsed="false">
      <c r="I265" s="88" t="n">
        <v>40621</v>
      </c>
    </row>
    <row r="266" customFormat="false" ht="13.8" hidden="false" customHeight="false" outlineLevel="0" collapsed="false">
      <c r="I266" s="88" t="n">
        <v>40622</v>
      </c>
    </row>
    <row r="267" customFormat="false" ht="13.8" hidden="false" customHeight="false" outlineLevel="0" collapsed="false">
      <c r="I267" s="88" t="n">
        <v>40623</v>
      </c>
    </row>
    <row r="268" customFormat="false" ht="13.8" hidden="false" customHeight="false" outlineLevel="0" collapsed="false">
      <c r="I268" s="88" t="n">
        <v>40624</v>
      </c>
    </row>
    <row r="269" customFormat="false" ht="13.8" hidden="false" customHeight="false" outlineLevel="0" collapsed="false">
      <c r="I269" s="88" t="n">
        <v>40625</v>
      </c>
    </row>
    <row r="270" customFormat="false" ht="13.8" hidden="false" customHeight="false" outlineLevel="0" collapsed="false">
      <c r="I270" s="88" t="n">
        <v>40626</v>
      </c>
    </row>
    <row r="271" customFormat="false" ht="13.8" hidden="false" customHeight="false" outlineLevel="0" collapsed="false">
      <c r="I271" s="88" t="n">
        <v>40627</v>
      </c>
    </row>
    <row r="272" customFormat="false" ht="13.8" hidden="false" customHeight="false" outlineLevel="0" collapsed="false">
      <c r="I272" s="88" t="n">
        <v>40628</v>
      </c>
    </row>
    <row r="273" customFormat="false" ht="13.8" hidden="false" customHeight="false" outlineLevel="0" collapsed="false">
      <c r="I273" s="88" t="n">
        <v>40629</v>
      </c>
    </row>
    <row r="274" customFormat="false" ht="13.8" hidden="false" customHeight="false" outlineLevel="0" collapsed="false">
      <c r="I274" s="88" t="n">
        <v>40630</v>
      </c>
    </row>
    <row r="275" customFormat="false" ht="13.8" hidden="false" customHeight="false" outlineLevel="0" collapsed="false">
      <c r="I275" s="88" t="n">
        <v>40631</v>
      </c>
    </row>
    <row r="276" customFormat="false" ht="13.8" hidden="false" customHeight="false" outlineLevel="0" collapsed="false">
      <c r="I276" s="88" t="n">
        <v>40632</v>
      </c>
    </row>
    <row r="277" customFormat="false" ht="13.8" hidden="false" customHeight="false" outlineLevel="0" collapsed="false">
      <c r="I277" s="88" t="n">
        <v>40633</v>
      </c>
    </row>
    <row r="278" customFormat="false" ht="13.8" hidden="false" customHeight="false" outlineLevel="0" collapsed="false">
      <c r="I278" s="88" t="n">
        <v>40634</v>
      </c>
    </row>
    <row r="279" customFormat="false" ht="13.8" hidden="false" customHeight="false" outlineLevel="0" collapsed="false">
      <c r="I279" s="88" t="n">
        <v>40635</v>
      </c>
    </row>
    <row r="280" customFormat="false" ht="13.8" hidden="false" customHeight="false" outlineLevel="0" collapsed="false">
      <c r="I280" s="88" t="n">
        <v>40636</v>
      </c>
    </row>
    <row r="281" customFormat="false" ht="13.8" hidden="false" customHeight="false" outlineLevel="0" collapsed="false">
      <c r="I281" s="88" t="n">
        <v>40637</v>
      </c>
    </row>
    <row r="282" customFormat="false" ht="13.8" hidden="false" customHeight="false" outlineLevel="0" collapsed="false">
      <c r="I282" s="88" t="n">
        <v>40638</v>
      </c>
    </row>
    <row r="283" customFormat="false" ht="13.8" hidden="false" customHeight="false" outlineLevel="0" collapsed="false">
      <c r="I283" s="88" t="n">
        <v>40639</v>
      </c>
    </row>
    <row r="284" customFormat="false" ht="13.8" hidden="false" customHeight="false" outlineLevel="0" collapsed="false">
      <c r="I284" s="88" t="n">
        <v>40640</v>
      </c>
    </row>
    <row r="285" customFormat="false" ht="13.8" hidden="false" customHeight="false" outlineLevel="0" collapsed="false">
      <c r="I285" s="88" t="n">
        <v>40641</v>
      </c>
    </row>
    <row r="286" customFormat="false" ht="13.8" hidden="false" customHeight="false" outlineLevel="0" collapsed="false">
      <c r="I286" s="88" t="n">
        <v>40642</v>
      </c>
    </row>
    <row r="287" customFormat="false" ht="13.8" hidden="false" customHeight="false" outlineLevel="0" collapsed="false">
      <c r="I287" s="88" t="n">
        <v>40643</v>
      </c>
    </row>
    <row r="288" customFormat="false" ht="13.8" hidden="false" customHeight="false" outlineLevel="0" collapsed="false">
      <c r="I288" s="88" t="n">
        <v>40644</v>
      </c>
    </row>
    <row r="289" customFormat="false" ht="13.8" hidden="false" customHeight="false" outlineLevel="0" collapsed="false">
      <c r="I289" s="88" t="n">
        <v>40645</v>
      </c>
    </row>
    <row r="290" customFormat="false" ht="13.8" hidden="false" customHeight="false" outlineLevel="0" collapsed="false">
      <c r="I290" s="88" t="n">
        <v>40646</v>
      </c>
    </row>
    <row r="291" customFormat="false" ht="13.8" hidden="false" customHeight="false" outlineLevel="0" collapsed="false">
      <c r="I291" s="88" t="n">
        <v>40647</v>
      </c>
    </row>
    <row r="292" customFormat="false" ht="13.8" hidden="false" customHeight="false" outlineLevel="0" collapsed="false">
      <c r="I292" s="88" t="n">
        <v>40648</v>
      </c>
    </row>
    <row r="293" customFormat="false" ht="13.8" hidden="false" customHeight="false" outlineLevel="0" collapsed="false">
      <c r="I293" s="88" t="n">
        <v>40649</v>
      </c>
    </row>
    <row r="294" customFormat="false" ht="13.8" hidden="false" customHeight="false" outlineLevel="0" collapsed="false">
      <c r="I294" s="88" t="n">
        <v>40650</v>
      </c>
    </row>
    <row r="295" customFormat="false" ht="13.8" hidden="false" customHeight="false" outlineLevel="0" collapsed="false">
      <c r="I295" s="88" t="n">
        <v>40651</v>
      </c>
    </row>
    <row r="296" customFormat="false" ht="13.8" hidden="false" customHeight="false" outlineLevel="0" collapsed="false">
      <c r="I296" s="88" t="n">
        <v>40652</v>
      </c>
    </row>
    <row r="297" customFormat="false" ht="13.8" hidden="false" customHeight="false" outlineLevel="0" collapsed="false">
      <c r="I297" s="88" t="n">
        <v>40653</v>
      </c>
    </row>
    <row r="298" customFormat="false" ht="13.8" hidden="false" customHeight="false" outlineLevel="0" collapsed="false">
      <c r="I298" s="88" t="n">
        <v>40654</v>
      </c>
    </row>
    <row r="299" customFormat="false" ht="13.8" hidden="false" customHeight="false" outlineLevel="0" collapsed="false">
      <c r="I299" s="88" t="n">
        <v>40655</v>
      </c>
    </row>
    <row r="300" customFormat="false" ht="13.8" hidden="false" customHeight="false" outlineLevel="0" collapsed="false">
      <c r="I300" s="88" t="n">
        <v>40656</v>
      </c>
    </row>
    <row r="301" customFormat="false" ht="13.8" hidden="false" customHeight="false" outlineLevel="0" collapsed="false">
      <c r="I301" s="88" t="n">
        <v>40657</v>
      </c>
    </row>
    <row r="302" customFormat="false" ht="13.8" hidden="false" customHeight="false" outlineLevel="0" collapsed="false">
      <c r="I302" s="88" t="n">
        <v>40658</v>
      </c>
    </row>
    <row r="303" customFormat="false" ht="13.8" hidden="false" customHeight="false" outlineLevel="0" collapsed="false">
      <c r="I303" s="88" t="n">
        <v>40659</v>
      </c>
    </row>
    <row r="304" customFormat="false" ht="13.8" hidden="false" customHeight="false" outlineLevel="0" collapsed="false">
      <c r="I304" s="88" t="n">
        <v>40660</v>
      </c>
    </row>
    <row r="305" customFormat="false" ht="13.8" hidden="false" customHeight="false" outlineLevel="0" collapsed="false">
      <c r="I305" s="88" t="n">
        <v>40661</v>
      </c>
    </row>
    <row r="306" customFormat="false" ht="13.8" hidden="false" customHeight="false" outlineLevel="0" collapsed="false">
      <c r="I306" s="88" t="n">
        <v>40662</v>
      </c>
    </row>
    <row r="307" customFormat="false" ht="13.8" hidden="false" customHeight="false" outlineLevel="0" collapsed="false">
      <c r="I307" s="88" t="n">
        <v>40663</v>
      </c>
    </row>
    <row r="308" customFormat="false" ht="13.8" hidden="false" customHeight="false" outlineLevel="0" collapsed="false">
      <c r="I308" s="88" t="n">
        <v>40664</v>
      </c>
    </row>
    <row r="309" customFormat="false" ht="13.8" hidden="false" customHeight="false" outlineLevel="0" collapsed="false">
      <c r="I309" s="88" t="n">
        <v>40665</v>
      </c>
    </row>
    <row r="310" customFormat="false" ht="13.8" hidden="false" customHeight="false" outlineLevel="0" collapsed="false">
      <c r="I310" s="88" t="n">
        <v>40666</v>
      </c>
    </row>
    <row r="311" customFormat="false" ht="13.8" hidden="false" customHeight="false" outlineLevel="0" collapsed="false">
      <c r="I311" s="88" t="n">
        <v>40667</v>
      </c>
    </row>
    <row r="312" customFormat="false" ht="13.8" hidden="false" customHeight="false" outlineLevel="0" collapsed="false">
      <c r="I312" s="88" t="n">
        <v>40668</v>
      </c>
    </row>
    <row r="313" customFormat="false" ht="13.8" hidden="false" customHeight="false" outlineLevel="0" collapsed="false">
      <c r="I313" s="88" t="n">
        <v>40669</v>
      </c>
    </row>
    <row r="314" customFormat="false" ht="13.8" hidden="false" customHeight="false" outlineLevel="0" collapsed="false">
      <c r="I314" s="88" t="n">
        <v>40670</v>
      </c>
    </row>
    <row r="315" customFormat="false" ht="13.8" hidden="false" customHeight="false" outlineLevel="0" collapsed="false">
      <c r="I315" s="88" t="n">
        <v>40671</v>
      </c>
    </row>
    <row r="316" customFormat="false" ht="13.8" hidden="false" customHeight="false" outlineLevel="0" collapsed="false">
      <c r="I316" s="88" t="n">
        <v>40672</v>
      </c>
    </row>
    <row r="317" customFormat="false" ht="13.8" hidden="false" customHeight="false" outlineLevel="0" collapsed="false">
      <c r="I317" s="88" t="n">
        <v>40673</v>
      </c>
    </row>
    <row r="318" customFormat="false" ht="13.8" hidden="false" customHeight="false" outlineLevel="0" collapsed="false">
      <c r="I318" s="88" t="n">
        <v>40674</v>
      </c>
    </row>
    <row r="319" customFormat="false" ht="13.8" hidden="false" customHeight="false" outlineLevel="0" collapsed="false">
      <c r="I319" s="88" t="n">
        <v>40675</v>
      </c>
    </row>
    <row r="320" customFormat="false" ht="13.8" hidden="false" customHeight="false" outlineLevel="0" collapsed="false">
      <c r="I320" s="88" t="n">
        <v>40676</v>
      </c>
    </row>
    <row r="321" customFormat="false" ht="13.8" hidden="false" customHeight="false" outlineLevel="0" collapsed="false">
      <c r="I321" s="88" t="n">
        <v>40677</v>
      </c>
    </row>
    <row r="322" customFormat="false" ht="13.8" hidden="false" customHeight="false" outlineLevel="0" collapsed="false">
      <c r="I322" s="88" t="n">
        <v>40678</v>
      </c>
    </row>
    <row r="323" customFormat="false" ht="13.8" hidden="false" customHeight="false" outlineLevel="0" collapsed="false">
      <c r="I323" s="88" t="n">
        <v>40679</v>
      </c>
    </row>
    <row r="324" customFormat="false" ht="13.8" hidden="false" customHeight="false" outlineLevel="0" collapsed="false">
      <c r="I324" s="88" t="n">
        <v>40680</v>
      </c>
    </row>
    <row r="325" customFormat="false" ht="13.8" hidden="false" customHeight="false" outlineLevel="0" collapsed="false">
      <c r="I325" s="88" t="n">
        <v>40681</v>
      </c>
    </row>
    <row r="326" customFormat="false" ht="13.8" hidden="false" customHeight="false" outlineLevel="0" collapsed="false">
      <c r="I326" s="88" t="n">
        <v>40682</v>
      </c>
    </row>
    <row r="327" customFormat="false" ht="13.8" hidden="false" customHeight="false" outlineLevel="0" collapsed="false">
      <c r="I327" s="88" t="n">
        <v>40683</v>
      </c>
    </row>
    <row r="328" customFormat="false" ht="13.8" hidden="false" customHeight="false" outlineLevel="0" collapsed="false">
      <c r="I328" s="88" t="n">
        <v>40684</v>
      </c>
    </row>
    <row r="329" customFormat="false" ht="13.8" hidden="false" customHeight="false" outlineLevel="0" collapsed="false">
      <c r="I329" s="88" t="n">
        <v>40685</v>
      </c>
    </row>
    <row r="330" customFormat="false" ht="13.8" hidden="false" customHeight="false" outlineLevel="0" collapsed="false">
      <c r="I330" s="88" t="n">
        <v>40686</v>
      </c>
    </row>
    <row r="331" customFormat="false" ht="13.8" hidden="false" customHeight="false" outlineLevel="0" collapsed="false">
      <c r="I331" s="88" t="n">
        <v>40687</v>
      </c>
    </row>
    <row r="332" customFormat="false" ht="13.8" hidden="false" customHeight="false" outlineLevel="0" collapsed="false">
      <c r="I332" s="88" t="n">
        <v>40688</v>
      </c>
    </row>
    <row r="333" customFormat="false" ht="13.8" hidden="false" customHeight="false" outlineLevel="0" collapsed="false">
      <c r="I333" s="88" t="n">
        <v>40689</v>
      </c>
    </row>
    <row r="334" customFormat="false" ht="13.8" hidden="false" customHeight="false" outlineLevel="0" collapsed="false">
      <c r="I334" s="88" t="n">
        <v>40690</v>
      </c>
    </row>
    <row r="335" customFormat="false" ht="13.8" hidden="false" customHeight="false" outlineLevel="0" collapsed="false">
      <c r="I335" s="88" t="n">
        <v>40691</v>
      </c>
    </row>
    <row r="336" customFormat="false" ht="13.8" hidden="false" customHeight="false" outlineLevel="0" collapsed="false">
      <c r="I336" s="88" t="n">
        <v>40692</v>
      </c>
    </row>
    <row r="337" customFormat="false" ht="13.8" hidden="false" customHeight="false" outlineLevel="0" collapsed="false">
      <c r="I337" s="88" t="n">
        <v>40693</v>
      </c>
    </row>
    <row r="338" customFormat="false" ht="13.8" hidden="false" customHeight="false" outlineLevel="0" collapsed="false">
      <c r="I338" s="88" t="n">
        <v>40694</v>
      </c>
    </row>
    <row r="339" customFormat="false" ht="13.8" hidden="false" customHeight="false" outlineLevel="0" collapsed="false">
      <c r="I339" s="88" t="n">
        <v>40695</v>
      </c>
    </row>
    <row r="340" customFormat="false" ht="13.8" hidden="false" customHeight="false" outlineLevel="0" collapsed="false">
      <c r="I340" s="88" t="n">
        <v>40696</v>
      </c>
    </row>
    <row r="341" customFormat="false" ht="13.8" hidden="false" customHeight="false" outlineLevel="0" collapsed="false">
      <c r="I341" s="88" t="n">
        <v>40697</v>
      </c>
    </row>
    <row r="342" customFormat="false" ht="13.8" hidden="false" customHeight="false" outlineLevel="0" collapsed="false">
      <c r="I342" s="88" t="n">
        <v>40698</v>
      </c>
    </row>
    <row r="343" customFormat="false" ht="13.8" hidden="false" customHeight="false" outlineLevel="0" collapsed="false">
      <c r="I343" s="88" t="n">
        <v>40699</v>
      </c>
    </row>
    <row r="344" customFormat="false" ht="13.8" hidden="false" customHeight="false" outlineLevel="0" collapsed="false">
      <c r="I344" s="88" t="n">
        <v>40700</v>
      </c>
    </row>
    <row r="345" customFormat="false" ht="13.8" hidden="false" customHeight="false" outlineLevel="0" collapsed="false">
      <c r="I345" s="88" t="n">
        <v>40701</v>
      </c>
    </row>
    <row r="346" customFormat="false" ht="13.8" hidden="false" customHeight="false" outlineLevel="0" collapsed="false">
      <c r="I346" s="88" t="n">
        <v>40702</v>
      </c>
    </row>
    <row r="347" customFormat="false" ht="13.8" hidden="false" customHeight="false" outlineLevel="0" collapsed="false">
      <c r="I347" s="88" t="n">
        <v>40703</v>
      </c>
    </row>
    <row r="348" customFormat="false" ht="13.8" hidden="false" customHeight="false" outlineLevel="0" collapsed="false">
      <c r="I348" s="88" t="n">
        <v>40704</v>
      </c>
    </row>
    <row r="349" customFormat="false" ht="13.8" hidden="false" customHeight="false" outlineLevel="0" collapsed="false">
      <c r="I349" s="88" t="n">
        <v>40705</v>
      </c>
    </row>
    <row r="350" customFormat="false" ht="13.8" hidden="false" customHeight="false" outlineLevel="0" collapsed="false">
      <c r="I350" s="88" t="n">
        <v>40706</v>
      </c>
    </row>
    <row r="351" customFormat="false" ht="13.8" hidden="false" customHeight="false" outlineLevel="0" collapsed="false">
      <c r="I351" s="88" t="n">
        <v>40707</v>
      </c>
    </row>
    <row r="352" customFormat="false" ht="13.8" hidden="false" customHeight="false" outlineLevel="0" collapsed="false">
      <c r="I352" s="88" t="n">
        <v>40708</v>
      </c>
    </row>
    <row r="353" customFormat="false" ht="13.8" hidden="false" customHeight="false" outlineLevel="0" collapsed="false">
      <c r="I353" s="88" t="n">
        <v>40709</v>
      </c>
    </row>
    <row r="354" customFormat="false" ht="13.8" hidden="false" customHeight="false" outlineLevel="0" collapsed="false">
      <c r="I354" s="88" t="n">
        <v>40710</v>
      </c>
    </row>
    <row r="355" customFormat="false" ht="13.8" hidden="false" customHeight="false" outlineLevel="0" collapsed="false">
      <c r="I355" s="88" t="n">
        <v>40711</v>
      </c>
    </row>
    <row r="356" customFormat="false" ht="13.8" hidden="false" customHeight="false" outlineLevel="0" collapsed="false">
      <c r="I356" s="88" t="n">
        <v>40712</v>
      </c>
    </row>
    <row r="357" customFormat="false" ht="13.8" hidden="false" customHeight="false" outlineLevel="0" collapsed="false">
      <c r="I357" s="88" t="n">
        <v>40713</v>
      </c>
    </row>
    <row r="358" customFormat="false" ht="13.8" hidden="false" customHeight="false" outlineLevel="0" collapsed="false">
      <c r="I358" s="88" t="n">
        <v>40714</v>
      </c>
    </row>
    <row r="359" customFormat="false" ht="13.8" hidden="false" customHeight="false" outlineLevel="0" collapsed="false">
      <c r="I359" s="88" t="n">
        <v>40715</v>
      </c>
    </row>
    <row r="360" customFormat="false" ht="13.8" hidden="false" customHeight="false" outlineLevel="0" collapsed="false">
      <c r="I360" s="88" t="n">
        <v>40716</v>
      </c>
    </row>
    <row r="361" customFormat="false" ht="13.8" hidden="false" customHeight="false" outlineLevel="0" collapsed="false">
      <c r="I361" s="88" t="n">
        <v>40717</v>
      </c>
    </row>
    <row r="362" customFormat="false" ht="13.8" hidden="false" customHeight="false" outlineLevel="0" collapsed="false">
      <c r="I362" s="88" t="n">
        <v>40718</v>
      </c>
    </row>
    <row r="363" customFormat="false" ht="13.8" hidden="false" customHeight="false" outlineLevel="0" collapsed="false">
      <c r="I363" s="88" t="n">
        <v>40719</v>
      </c>
    </row>
    <row r="364" customFormat="false" ht="13.8" hidden="false" customHeight="false" outlineLevel="0" collapsed="false">
      <c r="I364" s="88" t="n">
        <v>40720</v>
      </c>
    </row>
    <row r="365" customFormat="false" ht="13.8" hidden="false" customHeight="false" outlineLevel="0" collapsed="false">
      <c r="I365" s="88" t="n">
        <v>40721</v>
      </c>
    </row>
    <row r="366" customFormat="false" ht="13.8" hidden="false" customHeight="false" outlineLevel="0" collapsed="false">
      <c r="I366" s="88" t="n">
        <v>40722</v>
      </c>
    </row>
    <row r="367" customFormat="false" ht="13.8" hidden="false" customHeight="false" outlineLevel="0" collapsed="false">
      <c r="I367" s="88" t="n">
        <v>40723</v>
      </c>
    </row>
    <row r="368" customFormat="false" ht="13.8" hidden="false" customHeight="false" outlineLevel="0" collapsed="false">
      <c r="I368" s="88"/>
    </row>
    <row r="369" customFormat="false" ht="13.8" hidden="false" customHeight="false" outlineLevel="0" collapsed="false">
      <c r="I369" s="88"/>
    </row>
    <row r="370" customFormat="false" ht="13.8" hidden="false" customHeight="false" outlineLevel="0" collapsed="false">
      <c r="I370" s="88"/>
    </row>
    <row r="371" customFormat="false" ht="13.8" hidden="false" customHeight="false" outlineLevel="0" collapsed="false">
      <c r="I371" s="88"/>
    </row>
    <row r="372" customFormat="false" ht="13.8" hidden="false" customHeight="false" outlineLevel="0" collapsed="false">
      <c r="I372" s="88"/>
    </row>
    <row r="373" customFormat="false" ht="13.8" hidden="false" customHeight="false" outlineLevel="0" collapsed="false">
      <c r="I373" s="88"/>
    </row>
    <row r="374" customFormat="false" ht="13.8" hidden="false" customHeight="false" outlineLevel="0" collapsed="false">
      <c r="I374" s="88"/>
    </row>
    <row r="375" customFormat="false" ht="13.8" hidden="false" customHeight="false" outlineLevel="0" collapsed="false">
      <c r="I375" s="88"/>
    </row>
    <row r="376" customFormat="false" ht="13.8" hidden="false" customHeight="false" outlineLevel="0" collapsed="false">
      <c r="I376" s="88"/>
    </row>
    <row r="377" customFormat="false" ht="13.8" hidden="false" customHeight="false" outlineLevel="0" collapsed="false">
      <c r="I377" s="88"/>
    </row>
    <row r="378" customFormat="false" ht="13.8" hidden="false" customHeight="false" outlineLevel="0" collapsed="false">
      <c r="I378" s="88"/>
    </row>
    <row r="379" customFormat="false" ht="13.8" hidden="false" customHeight="false" outlineLevel="0" collapsed="false">
      <c r="I379" s="88"/>
    </row>
    <row r="380" customFormat="false" ht="13.8" hidden="false" customHeight="false" outlineLevel="0" collapsed="false">
      <c r="I380" s="88"/>
    </row>
    <row r="381" customFormat="false" ht="13.8" hidden="false" customHeight="false" outlineLevel="0" collapsed="false">
      <c r="I381" s="88"/>
    </row>
    <row r="382" customFormat="false" ht="13.8" hidden="false" customHeight="false" outlineLevel="0" collapsed="false">
      <c r="I382" s="88"/>
    </row>
    <row r="383" customFormat="false" ht="13.8" hidden="false" customHeight="false" outlineLevel="0" collapsed="false">
      <c r="I383" s="88"/>
    </row>
    <row r="384" customFormat="false" ht="13.8" hidden="false" customHeight="false" outlineLevel="0" collapsed="false">
      <c r="I384" s="88"/>
    </row>
    <row r="385" customFormat="false" ht="13.8" hidden="false" customHeight="false" outlineLevel="0" collapsed="false">
      <c r="I385" s="88"/>
    </row>
    <row r="386" customFormat="false" ht="13.8" hidden="false" customHeight="false" outlineLevel="0" collapsed="false">
      <c r="I386" s="88"/>
    </row>
    <row r="387" customFormat="false" ht="13.8" hidden="false" customHeight="false" outlineLevel="0" collapsed="false">
      <c r="I387" s="88"/>
    </row>
    <row r="388" customFormat="false" ht="13.8" hidden="false" customHeight="false" outlineLevel="0" collapsed="false">
      <c r="I388" s="88"/>
    </row>
    <row r="389" customFormat="false" ht="13.8" hidden="false" customHeight="false" outlineLevel="0" collapsed="false">
      <c r="I389" s="88"/>
    </row>
    <row r="390" customFormat="false" ht="13.8" hidden="false" customHeight="false" outlineLevel="0" collapsed="false">
      <c r="I390" s="88"/>
    </row>
    <row r="391" customFormat="false" ht="13.8" hidden="false" customHeight="false" outlineLevel="0" collapsed="false">
      <c r="I391" s="88"/>
    </row>
    <row r="392" customFormat="false" ht="13.8" hidden="false" customHeight="false" outlineLevel="0" collapsed="false">
      <c r="I392" s="88"/>
    </row>
    <row r="393" customFormat="false" ht="13.8" hidden="false" customHeight="false" outlineLevel="0" collapsed="false">
      <c r="I393" s="88"/>
    </row>
    <row r="394" customFormat="false" ht="13.8" hidden="false" customHeight="false" outlineLevel="0" collapsed="false">
      <c r="I394" s="88"/>
    </row>
    <row r="395" customFormat="false" ht="13.8" hidden="false" customHeight="false" outlineLevel="0" collapsed="false">
      <c r="I395" s="88"/>
    </row>
    <row r="396" customFormat="false" ht="13.8" hidden="false" customHeight="false" outlineLevel="0" collapsed="false">
      <c r="I396" s="88"/>
    </row>
    <row r="397" customFormat="false" ht="13.8" hidden="false" customHeight="false" outlineLevel="0" collapsed="false">
      <c r="I397" s="88"/>
    </row>
    <row r="398" customFormat="false" ht="13.8" hidden="false" customHeight="false" outlineLevel="0" collapsed="false">
      <c r="I398" s="88"/>
    </row>
    <row r="399" customFormat="false" ht="13.8" hidden="false" customHeight="false" outlineLevel="0" collapsed="false">
      <c r="I399" s="88"/>
    </row>
    <row r="400" customFormat="false" ht="13.8" hidden="false" customHeight="false" outlineLevel="0" collapsed="false">
      <c r="I400" s="88"/>
    </row>
    <row r="401" customFormat="false" ht="13.8" hidden="false" customHeight="false" outlineLevel="0" collapsed="false">
      <c r="I401" s="88"/>
    </row>
    <row r="402" customFormat="false" ht="13.8" hidden="false" customHeight="false" outlineLevel="0" collapsed="false">
      <c r="I402" s="88"/>
    </row>
    <row r="403" customFormat="false" ht="13.8" hidden="false" customHeight="false" outlineLevel="0" collapsed="false">
      <c r="I403" s="88"/>
    </row>
    <row r="404" customFormat="false" ht="13.8" hidden="false" customHeight="false" outlineLevel="0" collapsed="false">
      <c r="I404" s="88"/>
    </row>
    <row r="405" customFormat="false" ht="13.8" hidden="false" customHeight="false" outlineLevel="0" collapsed="false">
      <c r="I405" s="88"/>
    </row>
    <row r="406" customFormat="false" ht="13.8" hidden="false" customHeight="false" outlineLevel="0" collapsed="false">
      <c r="I406" s="88"/>
    </row>
    <row r="407" customFormat="false" ht="13.8" hidden="false" customHeight="false" outlineLevel="0" collapsed="false">
      <c r="I407" s="88"/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06640625" defaultRowHeight="13.8" zeroHeight="false" outlineLevelRow="0" outlineLevelCol="0"/>
  <cols>
    <col collapsed="false" customWidth="true" hidden="false" outlineLevel="0" max="2" min="1" style="89" width="15.75"/>
    <col collapsed="false" customWidth="true" hidden="false" outlineLevel="0" max="12" min="3" style="93" width="15.75"/>
    <col collapsed="false" customWidth="true" hidden="false" outlineLevel="0" max="28" min="13" style="89" width="15.75"/>
    <col collapsed="false" customWidth="false" hidden="false" outlineLevel="0" max="1023" min="29" style="89" width="11.07"/>
    <col collapsed="false" customWidth="true" hidden="false" outlineLevel="0" max="1024" min="1024" style="89" width="10.83"/>
  </cols>
  <sheetData>
    <row r="1" s="96" customFormat="true" ht="78.75" hidden="false" customHeight="true" outlineLevel="0" collapsed="false">
      <c r="A1" s="94" t="s">
        <v>35</v>
      </c>
      <c r="B1" s="94" t="s">
        <v>502</v>
      </c>
      <c r="C1" s="94" t="s">
        <v>36</v>
      </c>
      <c r="D1" s="94" t="s">
        <v>503</v>
      </c>
      <c r="E1" s="95" t="s">
        <v>504</v>
      </c>
      <c r="F1" s="95" t="s">
        <v>25</v>
      </c>
      <c r="G1" s="95" t="s">
        <v>505</v>
      </c>
      <c r="H1" s="95" t="s">
        <v>506</v>
      </c>
      <c r="I1" s="94" t="s">
        <v>507</v>
      </c>
      <c r="J1" s="94" t="s">
        <v>508</v>
      </c>
      <c r="K1" s="94" t="s">
        <v>509</v>
      </c>
      <c r="L1" s="94" t="s">
        <v>510</v>
      </c>
      <c r="M1" s="94" t="s">
        <v>511</v>
      </c>
      <c r="N1" s="94" t="s">
        <v>512</v>
      </c>
      <c r="O1" s="94" t="s">
        <v>513</v>
      </c>
      <c r="P1" s="94" t="s">
        <v>514</v>
      </c>
      <c r="Q1" s="94" t="s">
        <v>515</v>
      </c>
      <c r="R1" s="94" t="s">
        <v>516</v>
      </c>
      <c r="S1" s="94" t="s">
        <v>517</v>
      </c>
      <c r="T1" s="94" t="s">
        <v>518</v>
      </c>
      <c r="U1" s="94" t="s">
        <v>519</v>
      </c>
      <c r="V1" s="94" t="s">
        <v>520</v>
      </c>
      <c r="W1" s="94" t="s">
        <v>521</v>
      </c>
      <c r="X1" s="94" t="s">
        <v>522</v>
      </c>
      <c r="Y1" s="94" t="s">
        <v>523</v>
      </c>
      <c r="Z1" s="94" t="s">
        <v>524</v>
      </c>
      <c r="AA1" s="94" t="s">
        <v>525</v>
      </c>
    </row>
    <row r="2" customFormat="false" ht="13.8" hidden="false" customHeight="false" outlineLevel="0" collapsed="false">
      <c r="A2" s="97" t="s">
        <v>526</v>
      </c>
      <c r="B2" s="97" t="s">
        <v>526</v>
      </c>
      <c r="C2" s="97" t="s">
        <v>527</v>
      </c>
      <c r="D2" s="97" t="s">
        <v>527</v>
      </c>
      <c r="E2" s="93" t="s">
        <v>26</v>
      </c>
      <c r="F2" s="93" t="s">
        <v>26</v>
      </c>
      <c r="G2" s="93" t="s">
        <v>26</v>
      </c>
      <c r="H2" s="93" t="s">
        <v>26</v>
      </c>
      <c r="I2" s="93" t="s">
        <v>26</v>
      </c>
      <c r="J2" s="93" t="s">
        <v>26</v>
      </c>
      <c r="K2" s="93" t="s">
        <v>26</v>
      </c>
      <c r="L2" s="93" t="s">
        <v>26</v>
      </c>
      <c r="M2" s="89" t="s">
        <v>26</v>
      </c>
      <c r="N2" s="89" t="s">
        <v>26</v>
      </c>
      <c r="O2" s="89" t="s">
        <v>26</v>
      </c>
      <c r="P2" s="89" t="s">
        <v>26</v>
      </c>
      <c r="Q2" s="89" t="s">
        <v>26</v>
      </c>
      <c r="R2" s="89" t="s">
        <v>26</v>
      </c>
      <c r="S2" s="89" t="s">
        <v>26</v>
      </c>
      <c r="T2" s="89" t="s">
        <v>26</v>
      </c>
      <c r="U2" s="89" t="s">
        <v>26</v>
      </c>
      <c r="V2" s="89" t="s">
        <v>26</v>
      </c>
      <c r="W2" s="89" t="s">
        <v>26</v>
      </c>
      <c r="X2" s="89" t="s">
        <v>26</v>
      </c>
      <c r="Y2" s="89" t="s">
        <v>26</v>
      </c>
      <c r="Z2" s="89" t="s">
        <v>26</v>
      </c>
      <c r="AA2" s="89" t="s">
        <v>26</v>
      </c>
    </row>
    <row r="3" customFormat="false" ht="13.8" hidden="false" customHeight="false" outlineLevel="0" collapsed="false">
      <c r="A3" s="97"/>
      <c r="B3" s="97"/>
      <c r="C3" s="97"/>
      <c r="D3" s="97"/>
      <c r="E3" s="98" t="s">
        <v>528</v>
      </c>
      <c r="F3" s="98" t="s">
        <v>528</v>
      </c>
      <c r="G3" s="98" t="s">
        <v>528</v>
      </c>
      <c r="H3" s="98" t="s">
        <v>528</v>
      </c>
      <c r="I3" s="97" t="s">
        <v>529</v>
      </c>
      <c r="J3" s="97" t="s">
        <v>529</v>
      </c>
      <c r="K3" s="97" t="s">
        <v>529</v>
      </c>
      <c r="L3" s="97" t="s">
        <v>529</v>
      </c>
      <c r="M3" s="97" t="s">
        <v>530</v>
      </c>
      <c r="N3" s="97" t="s">
        <v>530</v>
      </c>
      <c r="O3" s="97" t="s">
        <v>530</v>
      </c>
      <c r="P3" s="97" t="s">
        <v>530</v>
      </c>
      <c r="Q3" s="97" t="s">
        <v>531</v>
      </c>
      <c r="R3" s="97" t="s">
        <v>531</v>
      </c>
      <c r="S3" s="97" t="s">
        <v>531</v>
      </c>
      <c r="T3" s="97" t="s">
        <v>531</v>
      </c>
      <c r="U3" s="97" t="s">
        <v>532</v>
      </c>
      <c r="V3" s="97" t="s">
        <v>532</v>
      </c>
      <c r="W3" s="97" t="s">
        <v>532</v>
      </c>
      <c r="X3" s="97" t="s">
        <v>532</v>
      </c>
      <c r="Y3" s="97" t="s">
        <v>533</v>
      </c>
      <c r="Z3" s="97" t="s">
        <v>533</v>
      </c>
      <c r="AA3" s="97" t="s">
        <v>534</v>
      </c>
    </row>
    <row r="4" customFormat="false" ht="13.8" hidden="false" customHeight="false" outlineLevel="0" collapsed="false">
      <c r="A4" s="97"/>
      <c r="B4" s="97"/>
      <c r="C4" s="97"/>
      <c r="D4" s="97"/>
      <c r="E4" s="97" t="s">
        <v>535</v>
      </c>
      <c r="F4" s="97" t="s">
        <v>535</v>
      </c>
      <c r="G4" s="97" t="s">
        <v>535</v>
      </c>
      <c r="H4" s="97" t="s">
        <v>535</v>
      </c>
      <c r="I4" s="97" t="s">
        <v>536</v>
      </c>
      <c r="J4" s="97" t="s">
        <v>536</v>
      </c>
      <c r="K4" s="97" t="s">
        <v>536</v>
      </c>
      <c r="L4" s="97" t="s">
        <v>536</v>
      </c>
      <c r="M4" s="97" t="s">
        <v>537</v>
      </c>
      <c r="N4" s="97" t="s">
        <v>537</v>
      </c>
      <c r="O4" s="97" t="s">
        <v>537</v>
      </c>
      <c r="P4" s="97" t="s">
        <v>537</v>
      </c>
      <c r="Q4" s="97" t="s">
        <v>538</v>
      </c>
      <c r="R4" s="97" t="s">
        <v>538</v>
      </c>
      <c r="S4" s="97" t="s">
        <v>538</v>
      </c>
      <c r="T4" s="97" t="s">
        <v>538</v>
      </c>
      <c r="U4" s="97" t="s">
        <v>539</v>
      </c>
      <c r="V4" s="97" t="s">
        <v>539</v>
      </c>
      <c r="W4" s="97" t="s">
        <v>539</v>
      </c>
      <c r="X4" s="97" t="s">
        <v>539</v>
      </c>
      <c r="Y4" s="97" t="s">
        <v>540</v>
      </c>
      <c r="Z4" s="97" t="s">
        <v>540</v>
      </c>
      <c r="AA4" s="97" t="s">
        <v>541</v>
      </c>
    </row>
    <row r="5" customFormat="false" ht="13.8" hidden="false" customHeight="false" outlineLevel="0" collapsed="false">
      <c r="A5" s="97"/>
      <c r="B5" s="97"/>
      <c r="C5" s="97"/>
      <c r="D5" s="97"/>
      <c r="E5" s="97" t="s">
        <v>542</v>
      </c>
      <c r="F5" s="97" t="s">
        <v>542</v>
      </c>
      <c r="G5" s="97" t="s">
        <v>542</v>
      </c>
      <c r="H5" s="97" t="s">
        <v>542</v>
      </c>
      <c r="I5" s="97" t="s">
        <v>543</v>
      </c>
      <c r="J5" s="97" t="s">
        <v>543</v>
      </c>
      <c r="K5" s="97" t="s">
        <v>543</v>
      </c>
      <c r="L5" s="97" t="s">
        <v>543</v>
      </c>
      <c r="M5" s="97" t="s">
        <v>544</v>
      </c>
      <c r="N5" s="97" t="s">
        <v>544</v>
      </c>
      <c r="O5" s="97" t="s">
        <v>544</v>
      </c>
      <c r="P5" s="97" t="s">
        <v>544</v>
      </c>
      <c r="Q5" s="97" t="s">
        <v>545</v>
      </c>
      <c r="R5" s="97" t="s">
        <v>545</v>
      </c>
      <c r="S5" s="97" t="s">
        <v>545</v>
      </c>
      <c r="T5" s="97" t="s">
        <v>545</v>
      </c>
      <c r="U5" s="97" t="s">
        <v>546</v>
      </c>
      <c r="V5" s="97" t="s">
        <v>546</v>
      </c>
      <c r="W5" s="97" t="s">
        <v>546</v>
      </c>
      <c r="X5" s="97" t="s">
        <v>546</v>
      </c>
      <c r="Y5" s="97" t="s">
        <v>547</v>
      </c>
      <c r="Z5" s="97" t="s">
        <v>547</v>
      </c>
      <c r="AA5" s="97" t="s">
        <v>548</v>
      </c>
    </row>
    <row r="6" customFormat="false" ht="13.8" hidden="false" customHeight="false" outlineLevel="0" collapsed="false">
      <c r="M6" s="97" t="s">
        <v>549</v>
      </c>
      <c r="N6" s="97" t="s">
        <v>549</v>
      </c>
      <c r="O6" s="97" t="s">
        <v>549</v>
      </c>
      <c r="P6" s="97" t="s">
        <v>549</v>
      </c>
      <c r="U6" s="97" t="s">
        <v>550</v>
      </c>
      <c r="V6" s="97" t="s">
        <v>550</v>
      </c>
      <c r="W6" s="97" t="s">
        <v>550</v>
      </c>
      <c r="X6" s="97" t="s">
        <v>550</v>
      </c>
      <c r="Y6" s="97" t="s">
        <v>551</v>
      </c>
      <c r="Z6" s="97" t="s">
        <v>551</v>
      </c>
      <c r="AA6" s="97" t="s">
        <v>552</v>
      </c>
    </row>
    <row r="8" customFormat="false" ht="13.8" hidden="false" customHeight="false" outlineLevel="0" collapsed="false">
      <c r="A8" s="99"/>
      <c r="B8" s="99"/>
    </row>
    <row r="9" customFormat="false" ht="13.8" hidden="false" customHeight="false" outlineLevel="0" collapsed="false">
      <c r="A9" s="100"/>
      <c r="B9" s="100"/>
    </row>
    <row r="10" customFormat="false" ht="13.8" hidden="false" customHeight="false" outlineLevel="0" collapsed="false">
      <c r="A10" s="100"/>
      <c r="B10" s="100"/>
    </row>
    <row r="11" customFormat="false" ht="13.8" hidden="false" customHeight="false" outlineLevel="0" collapsed="false">
      <c r="A11" s="100"/>
      <c r="B11" s="100"/>
    </row>
    <row r="12" customFormat="false" ht="13.8" hidden="false" customHeight="false" outlineLevel="0" collapsed="false">
      <c r="A12" s="100"/>
      <c r="B12" s="100"/>
    </row>
    <row r="13" customFormat="false" ht="13.8" hidden="false" customHeight="false" outlineLevel="0" collapsed="false">
      <c r="A13" s="100"/>
      <c r="B13" s="100"/>
    </row>
    <row r="14" customFormat="false" ht="13.8" hidden="false" customHeight="false" outlineLevel="0" collapsed="false">
      <c r="A14" s="100"/>
      <c r="B14" s="100"/>
    </row>
    <row r="15" customFormat="false" ht="13.8" hidden="false" customHeight="false" outlineLevel="0" collapsed="false">
      <c r="A15" s="100"/>
      <c r="B15" s="100"/>
    </row>
    <row r="16" customFormat="false" ht="13.8" hidden="false" customHeight="false" outlineLevel="0" collapsed="false">
      <c r="A16" s="100"/>
      <c r="B16" s="100"/>
    </row>
    <row r="17" customFormat="false" ht="13.8" hidden="false" customHeight="false" outlineLevel="0" collapsed="false">
      <c r="A17" s="100"/>
      <c r="B17" s="100"/>
    </row>
    <row r="18" customFormat="false" ht="13.8" hidden="false" customHeight="false" outlineLevel="0" collapsed="false">
      <c r="A18" s="100"/>
      <c r="B18" s="100"/>
    </row>
    <row r="19" customFormat="false" ht="13.8" hidden="false" customHeight="false" outlineLevel="0" collapsed="false">
      <c r="A19" s="100"/>
      <c r="B19" s="100"/>
    </row>
    <row r="20" customFormat="false" ht="13.8" hidden="false" customHeight="false" outlineLevel="0" collapsed="false">
      <c r="A20" s="100"/>
      <c r="B20" s="100"/>
    </row>
    <row r="21" customFormat="false" ht="13.8" hidden="false" customHeight="false" outlineLevel="0" collapsed="false">
      <c r="A21" s="100"/>
      <c r="B21" s="100"/>
    </row>
    <row r="22" customFormat="false" ht="13.8" hidden="false" customHeight="false" outlineLevel="0" collapsed="false">
      <c r="A22" s="100"/>
      <c r="B22" s="100"/>
    </row>
    <row r="23" customFormat="false" ht="13.8" hidden="false" customHeight="false" outlineLevel="0" collapsed="false">
      <c r="A23" s="100"/>
      <c r="B23" s="100"/>
    </row>
    <row r="24" customFormat="false" ht="13.8" hidden="false" customHeight="false" outlineLevel="0" collapsed="false">
      <c r="A24" s="100"/>
      <c r="B24" s="100"/>
    </row>
    <row r="25" customFormat="false" ht="13.8" hidden="false" customHeight="false" outlineLevel="0" collapsed="false">
      <c r="A25" s="100"/>
      <c r="B25" s="100"/>
    </row>
    <row r="26" customFormat="false" ht="13.8" hidden="false" customHeight="false" outlineLevel="0" collapsed="false">
      <c r="A26" s="100"/>
      <c r="B26" s="100"/>
    </row>
    <row r="27" customFormat="false" ht="13.8" hidden="false" customHeight="false" outlineLevel="0" collapsed="false">
      <c r="A27" s="100"/>
      <c r="B27" s="100"/>
    </row>
    <row r="28" customFormat="false" ht="13.8" hidden="false" customHeight="false" outlineLevel="0" collapsed="false">
      <c r="A28" s="100"/>
      <c r="B28" s="100"/>
    </row>
    <row r="29" customFormat="false" ht="13.8" hidden="false" customHeight="false" outlineLevel="0" collapsed="false">
      <c r="A29" s="100"/>
      <c r="B29" s="100"/>
    </row>
    <row r="30" customFormat="false" ht="13.8" hidden="false" customHeight="false" outlineLevel="0" collapsed="false">
      <c r="A30" s="100"/>
      <c r="B30" s="100"/>
    </row>
    <row r="31" customFormat="false" ht="13.8" hidden="false" customHeight="false" outlineLevel="0" collapsed="false">
      <c r="A31" s="100"/>
      <c r="B31" s="100"/>
    </row>
    <row r="32" customFormat="false" ht="13.8" hidden="false" customHeight="false" outlineLevel="0" collapsed="false">
      <c r="A32" s="100"/>
      <c r="B32" s="100"/>
    </row>
    <row r="33" customFormat="false" ht="13.8" hidden="false" customHeight="false" outlineLevel="0" collapsed="false">
      <c r="A33" s="100"/>
      <c r="B33" s="100"/>
    </row>
    <row r="34" customFormat="false" ht="13.8" hidden="false" customHeight="false" outlineLevel="0" collapsed="false">
      <c r="A34" s="100"/>
      <c r="B34" s="100"/>
    </row>
    <row r="35" customFormat="false" ht="13.8" hidden="false" customHeight="false" outlineLevel="0" collapsed="false">
      <c r="A35" s="100"/>
      <c r="B35" s="100"/>
    </row>
    <row r="36" customFormat="false" ht="13.8" hidden="false" customHeight="false" outlineLevel="0" collapsed="false">
      <c r="A36" s="100"/>
      <c r="B36" s="100"/>
    </row>
    <row r="37" customFormat="false" ht="13.8" hidden="false" customHeight="false" outlineLevel="0" collapsed="false">
      <c r="A37" s="100"/>
      <c r="B37" s="100"/>
    </row>
    <row r="38" customFormat="false" ht="13.8" hidden="false" customHeight="false" outlineLevel="0" collapsed="false">
      <c r="A38" s="100"/>
      <c r="B38" s="100"/>
    </row>
    <row r="39" customFormat="false" ht="13.8" hidden="false" customHeight="false" outlineLevel="0" collapsed="false">
      <c r="A39" s="100"/>
      <c r="B39" s="100"/>
    </row>
    <row r="40" customFormat="false" ht="13.8" hidden="false" customHeight="false" outlineLevel="0" collapsed="false">
      <c r="A40" s="100"/>
      <c r="B40" s="100"/>
    </row>
    <row r="41" customFormat="false" ht="13.8" hidden="false" customHeight="false" outlineLevel="0" collapsed="false">
      <c r="A41" s="100"/>
      <c r="B41" s="100"/>
    </row>
    <row r="42" customFormat="false" ht="13.8" hidden="false" customHeight="false" outlineLevel="0" collapsed="false">
      <c r="A42" s="100"/>
      <c r="B42" s="100"/>
    </row>
    <row r="43" customFormat="false" ht="13.8" hidden="false" customHeight="false" outlineLevel="0" collapsed="false">
      <c r="A43" s="100"/>
      <c r="B43" s="100"/>
    </row>
    <row r="44" customFormat="false" ht="13.8" hidden="false" customHeight="false" outlineLevel="0" collapsed="false">
      <c r="A44" s="100"/>
      <c r="B44" s="100"/>
    </row>
    <row r="45" customFormat="false" ht="13.8" hidden="false" customHeight="false" outlineLevel="0" collapsed="false">
      <c r="A45" s="100"/>
      <c r="B45" s="100"/>
    </row>
    <row r="46" customFormat="false" ht="13.8" hidden="false" customHeight="false" outlineLevel="0" collapsed="false">
      <c r="A46" s="100"/>
      <c r="B46" s="100"/>
    </row>
    <row r="47" customFormat="false" ht="13.8" hidden="false" customHeight="false" outlineLevel="0" collapsed="false">
      <c r="A47" s="100"/>
      <c r="B47" s="100"/>
    </row>
    <row r="48" customFormat="false" ht="13.8" hidden="false" customHeight="false" outlineLevel="0" collapsed="false">
      <c r="A48" s="100"/>
      <c r="B48" s="100"/>
    </row>
    <row r="49" customFormat="false" ht="13.8" hidden="false" customHeight="false" outlineLevel="0" collapsed="false">
      <c r="A49" s="100"/>
      <c r="B49" s="100"/>
    </row>
    <row r="50" customFormat="false" ht="13.8" hidden="false" customHeight="false" outlineLevel="0" collapsed="false">
      <c r="A50" s="100"/>
      <c r="B50" s="100"/>
    </row>
    <row r="51" customFormat="false" ht="13.8" hidden="false" customHeight="false" outlineLevel="0" collapsed="false">
      <c r="A51" s="100"/>
      <c r="B51" s="100"/>
    </row>
    <row r="52" customFormat="false" ht="13.8" hidden="false" customHeight="false" outlineLevel="0" collapsed="false">
      <c r="A52" s="100"/>
      <c r="B52" s="100"/>
    </row>
    <row r="53" customFormat="false" ht="13.8" hidden="false" customHeight="false" outlineLevel="0" collapsed="false">
      <c r="A53" s="100"/>
      <c r="B53" s="100"/>
    </row>
    <row r="54" customFormat="false" ht="13.8" hidden="false" customHeight="false" outlineLevel="0" collapsed="false">
      <c r="A54" s="100"/>
      <c r="B54" s="100"/>
    </row>
    <row r="55" customFormat="false" ht="13.8" hidden="false" customHeight="false" outlineLevel="0" collapsed="false">
      <c r="A55" s="100"/>
      <c r="B55" s="100"/>
    </row>
    <row r="56" customFormat="false" ht="13.8" hidden="false" customHeight="false" outlineLevel="0" collapsed="false">
      <c r="A56" s="100"/>
      <c r="B56" s="100"/>
    </row>
    <row r="57" customFormat="false" ht="13.8" hidden="false" customHeight="false" outlineLevel="0" collapsed="false">
      <c r="A57" s="100"/>
      <c r="B57" s="100"/>
    </row>
    <row r="58" customFormat="false" ht="13.8" hidden="false" customHeight="false" outlineLevel="0" collapsed="false">
      <c r="A58" s="100"/>
      <c r="B58" s="100"/>
    </row>
    <row r="59" customFormat="false" ht="13.8" hidden="false" customHeight="false" outlineLevel="0" collapsed="false">
      <c r="A59" s="100"/>
      <c r="B59" s="100"/>
    </row>
    <row r="60" customFormat="false" ht="13.8" hidden="false" customHeight="false" outlineLevel="0" collapsed="false">
      <c r="A60" s="100"/>
      <c r="B60" s="100"/>
    </row>
    <row r="61" customFormat="false" ht="13.8" hidden="false" customHeight="false" outlineLevel="0" collapsed="false">
      <c r="A61" s="100"/>
      <c r="B61" s="100"/>
    </row>
    <row r="62" customFormat="false" ht="13.8" hidden="false" customHeight="false" outlineLevel="0" collapsed="false">
      <c r="A62" s="100"/>
      <c r="B62" s="100"/>
    </row>
    <row r="63" customFormat="false" ht="13.8" hidden="false" customHeight="false" outlineLevel="0" collapsed="false">
      <c r="A63" s="100"/>
      <c r="B63" s="100"/>
    </row>
    <row r="64" customFormat="false" ht="13.8" hidden="false" customHeight="false" outlineLevel="0" collapsed="false">
      <c r="A64" s="100"/>
      <c r="B64" s="100"/>
    </row>
    <row r="65" customFormat="false" ht="13.8" hidden="false" customHeight="false" outlineLevel="0" collapsed="false">
      <c r="A65" s="100"/>
      <c r="B65" s="100"/>
    </row>
    <row r="66" customFormat="false" ht="13.8" hidden="false" customHeight="false" outlineLevel="0" collapsed="false">
      <c r="A66" s="100"/>
      <c r="B66" s="100"/>
    </row>
    <row r="67" customFormat="false" ht="13.8" hidden="false" customHeight="false" outlineLevel="0" collapsed="false">
      <c r="A67" s="100"/>
      <c r="B67" s="100"/>
    </row>
    <row r="68" customFormat="false" ht="13.8" hidden="false" customHeight="false" outlineLevel="0" collapsed="false">
      <c r="A68" s="100"/>
      <c r="B68" s="100"/>
    </row>
    <row r="69" customFormat="false" ht="13.8" hidden="false" customHeight="false" outlineLevel="0" collapsed="false">
      <c r="A69" s="100"/>
      <c r="B69" s="100"/>
    </row>
    <row r="70" customFormat="false" ht="13.8" hidden="false" customHeight="false" outlineLevel="0" collapsed="false">
      <c r="A70" s="100"/>
      <c r="B70" s="100"/>
    </row>
    <row r="71" customFormat="false" ht="13.8" hidden="false" customHeight="false" outlineLevel="0" collapsed="false">
      <c r="A71" s="100"/>
      <c r="B71" s="100"/>
    </row>
    <row r="72" customFormat="false" ht="13.8" hidden="false" customHeight="false" outlineLevel="0" collapsed="false">
      <c r="A72" s="100"/>
      <c r="B72" s="100"/>
    </row>
    <row r="73" customFormat="false" ht="13.8" hidden="false" customHeight="false" outlineLevel="0" collapsed="false">
      <c r="A73" s="100"/>
      <c r="B73" s="100"/>
    </row>
    <row r="74" customFormat="false" ht="13.8" hidden="false" customHeight="false" outlineLevel="0" collapsed="false">
      <c r="A74" s="100"/>
      <c r="B74" s="100"/>
    </row>
    <row r="75" customFormat="false" ht="13.8" hidden="false" customHeight="false" outlineLevel="0" collapsed="false">
      <c r="A75" s="100"/>
      <c r="B75" s="100"/>
    </row>
    <row r="76" customFormat="false" ht="13.8" hidden="false" customHeight="false" outlineLevel="0" collapsed="false">
      <c r="A76" s="100"/>
      <c r="B76" s="100"/>
    </row>
    <row r="77" customFormat="false" ht="13.8" hidden="false" customHeight="false" outlineLevel="0" collapsed="false">
      <c r="A77" s="100"/>
      <c r="B77" s="100"/>
    </row>
    <row r="78" customFormat="false" ht="13.8" hidden="false" customHeight="false" outlineLevel="0" collapsed="false">
      <c r="A78" s="100"/>
      <c r="B78" s="100"/>
    </row>
  </sheetData>
  <sheetProtection sheet="true" objects="true" scenarios="true"/>
  <dataValidations count="1">
    <dataValidation allowBlank="true" errorStyle="stop" operator="equal" showDropDown="false" showErrorMessage="true" showInputMessage="false" sqref="A10" type="list">
      <formula1>danses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75" footer="0.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559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2023-03-08T09:59:32Z</dcterms:created>
  <dc:creator>RUNJANALLY Souraya</dc:creator>
  <dc:description/>
  <dc:language>fr-FR</dc:language>
  <cp:lastModifiedBy>BERGONZOLI Emilie</cp:lastModifiedBy>
  <dcterms:modified xsi:type="dcterms:W3CDTF">2023-03-08T09:59:32Z</dcterms:modified>
  <cp:revision>1</cp:revision>
  <dc:subject/>
  <dc:title/>
</cp:coreProperties>
</file>